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目录" sheetId="1" r:id="rId1"/>
    <sheet name="1.收支总表" sheetId="2" r:id="rId2"/>
    <sheet name="2.收入总表" sheetId="3" r:id="rId3"/>
    <sheet name="3.支出总表" sheetId="4" r:id="rId4"/>
    <sheet name="4.财政拨款收支总表" sheetId="5" r:id="rId5"/>
    <sheet name="5.一般公共预算支出表" sheetId="6" r:id="rId6"/>
    <sheet name="6.基本支出" sheetId="7" r:id="rId7"/>
    <sheet name="7.三公" sheetId="8" r:id="rId8"/>
    <sheet name="8.政府性基金" sheetId="9" r:id="rId9"/>
    <sheet name="9.项目支出" sheetId="10" r:id="rId10"/>
    <sheet name="10-1项目绩效目标公开表" sheetId="11" r:id="rId11"/>
    <sheet name="10-2项目绩效目标公开表 " sheetId="12" r:id="rId12"/>
    <sheet name="10-3项目绩效目标公开表" sheetId="13" r:id="rId13"/>
    <sheet name="10-4项目绩效目标公开表 " sheetId="14" r:id="rId14"/>
    <sheet name="10-5项目绩效目标公开表" sheetId="15" r:id="rId15"/>
  </sheets>
  <definedNames/>
  <calcPr fullCalcOnLoad="1"/>
</workbook>
</file>

<file path=xl/sharedStrings.xml><?xml version="1.0" encoding="utf-8"?>
<sst xmlns="http://schemas.openxmlformats.org/spreadsheetml/2006/main" count="564" uniqueCount="353">
  <si>
    <t>附表</t>
  </si>
  <si>
    <t>2024年预算公开报表</t>
  </si>
  <si>
    <t>表号</t>
  </si>
  <si>
    <t>表名</t>
  </si>
  <si>
    <t>附表1</t>
  </si>
  <si>
    <t>收支总表</t>
  </si>
  <si>
    <t>附表2</t>
  </si>
  <si>
    <t>收入总表</t>
  </si>
  <si>
    <t>附表3</t>
  </si>
  <si>
    <t>支出总表</t>
  </si>
  <si>
    <t>附表4</t>
  </si>
  <si>
    <t>财政拨款收支总表</t>
  </si>
  <si>
    <t>附表5</t>
  </si>
  <si>
    <t>一般公共预算支出表</t>
  </si>
  <si>
    <t>附表6</t>
  </si>
  <si>
    <t>一般公共预算基本支出表</t>
  </si>
  <si>
    <t>附表7</t>
  </si>
  <si>
    <t>一般公共预算“三公”经费支出表</t>
  </si>
  <si>
    <t>附表8</t>
  </si>
  <si>
    <t>政府性基金预算支出表</t>
  </si>
  <si>
    <t>附表9</t>
  </si>
  <si>
    <t>项目支出表</t>
  </si>
  <si>
    <t>附表10-1</t>
  </si>
  <si>
    <t>项目绩效目标公开表</t>
  </si>
  <si>
    <t>附表10-2</t>
  </si>
  <si>
    <t>附表10-3</t>
  </si>
  <si>
    <t>附表10-4</t>
  </si>
  <si>
    <t>附表10-5</t>
  </si>
  <si>
    <t>部门/单位：　　十堰市公安交通管理局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</si>
  <si>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</si>
  <si>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</si>
  <si>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</si>
  <si>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</si>
  <si>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</si>
  <si>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</si>
  <si>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 xml:space="preserve">13259.22
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</si>
  <si>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</si>
  <si>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</si>
  <si>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</si>
  <si>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</si>
  <si>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</si>
  <si>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</si>
  <si>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</si>
  <si>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</si>
  <si>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</si>
  <si>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</si>
  <si>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</si>
  <si>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一般公共预算转移支付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</si>
  <si>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</si>
  <si>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</si>
  <si>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</si>
  <si>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</si>
  <si>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</si>
  <si>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</si>
  <si>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</si>
  <si>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</si>
  <si>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</si>
  <si>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</si>
  <si>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</si>
  <si>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</si>
  <si>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</si>
  <si>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</si>
  <si>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</si>
  <si>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</si>
  <si>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</si>
  <si>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</si>
  <si>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</si>
  <si>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</si>
  <si>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</si>
  <si>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</si>
  <si>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</si>
  <si>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</si>
  <si>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</si>
  <si>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</si>
  <si>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</si>
  <si>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</si>
  <si>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</si>
  <si>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</si>
  <si>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</si>
  <si>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</si>
  <si>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</si>
  <si>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</si>
  <si>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</si>
  <si>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部门/单位：</t>
  </si>
  <si>
    <t>十堰市公安交通管理局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</si>
  <si>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</si>
  <si>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</si>
  <si>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</si>
  <si>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</si>
  <si>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</si>
  <si>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</si>
  <si>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</si>
  <si>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</si>
  <si>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</si>
  <si>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</si>
  <si>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</si>
  <si>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</si>
  <si>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</si>
  <si>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</si>
  <si>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</si>
  <si>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　　210003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</si>
  <si>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</si>
  <si>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</si>
  <si>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</si>
  <si>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</si>
  <si>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</si>
  <si>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</si>
  <si>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</si>
  <si>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2040201</t>
  </si>
  <si>
    <t>行政运行</t>
  </si>
  <si>
    <t>2040220</t>
  </si>
  <si>
    <t>执法办案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</si>
  <si>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</si>
  <si>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</si>
  <si>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</si>
  <si>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</si>
  <si>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</si>
  <si>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</si>
  <si>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2080801</t>
  </si>
  <si>
    <t>死亡抚恤</t>
  </si>
  <si>
    <t>2089999</t>
  </si>
  <si>
    <t>其他社会保障和就业支出</t>
  </si>
  <si>
    <t>2101101</t>
  </si>
  <si>
    <t>行政单位医疗</t>
  </si>
  <si>
    <t>2101103</t>
  </si>
  <si>
    <t>公务员医疗补助</t>
  </si>
  <si>
    <t>2210201</t>
  </si>
  <si>
    <t>住房公积金</t>
  </si>
  <si>
    <t>部门/单位：十堰市公安交通管理局</t>
  </si>
  <si>
    <t>项目</t>
  </si>
  <si>
    <t>一、本年收入</t>
  </si>
  <si>
    <t>一、本年支出</t>
  </si>
  <si>
    <t>（一）一般公共预算拨款</t>
  </si>
  <si>
    <t>（一）一般公共服务支出</t>
  </si>
  <si>
    <t>（二）公共安全支出</t>
  </si>
  <si>
    <t>（三）教育支出</t>
  </si>
  <si>
    <t>（四）科学技术支出</t>
  </si>
  <si>
    <t>（五）文化旅游体育与传媒支出</t>
  </si>
  <si>
    <t>（六）社会保障和就业支出</t>
  </si>
  <si>
    <t>（七）卫生健康支出</t>
  </si>
  <si>
    <t>（二）政府性基金预算拨款</t>
  </si>
  <si>
    <t>（八）节能环保支出</t>
  </si>
  <si>
    <t>（九）城乡社区支出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</si>
  <si>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</si>
  <si>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</si>
  <si>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</si>
  <si>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</si>
  <si>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</si>
  <si>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</si>
  <si>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</si>
  <si>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</si>
  <si>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</si>
  <si>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</si>
  <si>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</si>
  <si>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</si>
  <si>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</si>
  <si>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</si>
  <si>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</si>
  <si>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</si>
  <si>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</si>
  <si>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</si>
  <si>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</si>
  <si>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</si>
  <si>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　　十堰市公安交通管理局</t>
  </si>
  <si>
    <t>人员经费</t>
  </si>
  <si>
    <t>公用经费</t>
  </si>
  <si>
    <t>　　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</si>
  <si>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</si>
  <si>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</si>
  <si>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</si>
  <si>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</si>
  <si>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</si>
  <si>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</si>
  <si>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</si>
  <si>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</si>
  <si>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</si>
  <si>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</si>
  <si>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</si>
  <si>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</si>
  <si>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</si>
  <si>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</si>
  <si>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</si>
  <si>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</si>
  <si>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</si>
  <si>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</si>
  <si>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</si>
  <si>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</si>
  <si>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</si>
  <si>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</si>
  <si>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</si>
  <si>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</si>
  <si>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</si>
  <si>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</si>
  <si>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</si>
  <si>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</si>
  <si>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</si>
  <si>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</si>
  <si>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</si>
  <si>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</si>
  <si>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</si>
  <si>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</si>
  <si>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</si>
  <si>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</si>
  <si>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</si>
  <si>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</si>
  <si>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</si>
  <si>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</si>
  <si>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</si>
  <si>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</si>
  <si>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</si>
  <si>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</si>
  <si>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</si>
  <si>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</si>
  <si>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</si>
  <si>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</si>
  <si>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30218</t>
  </si>
  <si>
    <t>　专用材料费</t>
  </si>
  <si>
    <t>　30224</t>
  </si>
  <si>
    <t>　被装购置费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</si>
  <si>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</si>
  <si>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</si>
  <si>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</si>
  <si>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</si>
  <si>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</si>
  <si>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</si>
  <si>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</si>
  <si>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</si>
  <si>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</si>
  <si>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</si>
  <si>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</si>
  <si>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</si>
  <si>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</si>
  <si>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</si>
  <si>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</si>
  <si>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</si>
  <si>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</si>
  <si>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</si>
  <si>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</si>
  <si>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</si>
  <si>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309</t>
  </si>
  <si>
    <t>资本性支出（基本建设）</t>
  </si>
  <si>
    <t>　30902</t>
  </si>
  <si>
    <t>　办公设备购置</t>
  </si>
  <si>
    <t>　30903</t>
  </si>
  <si>
    <t>　专用设备购置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</si>
  <si>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</si>
  <si>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</si>
  <si>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</si>
  <si>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</si>
  <si>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</si>
  <si>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</si>
  <si>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</si>
  <si>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本年政府性基金预算支出</t>
  </si>
  <si>
    <t>注：本单位2024年无政府性基金预算支出，此表为空表。</t>
  </si>
  <si>
    <t>项目分类</t>
  </si>
  <si>
    <t>项目名称</t>
  </si>
  <si>
    <t>本年拨款</t>
  </si>
  <si>
    <t>财政拨款结转结余</t>
  </si>
  <si>
    <t>特定目标类</t>
  </si>
  <si>
    <t>车驾管收费成本及社会化考场租赁经费</t>
  </si>
  <si>
    <t>交通违法处理专项经费</t>
  </si>
  <si>
    <t>道路交通专用设施配置及维护经费</t>
  </si>
  <si>
    <t>十淅高速湖北段高警安防经费</t>
  </si>
  <si>
    <t>以钱养事经费</t>
  </si>
  <si>
    <t>附件10-1：</t>
  </si>
  <si>
    <t xml:space="preserve"> 项目绩效目标公开表</t>
  </si>
  <si>
    <t>（2024年）</t>
  </si>
  <si>
    <t>单位名称：　　十堰市公安交通管理局</t>
  </si>
  <si>
    <t>项目金额（万元）</t>
  </si>
  <si>
    <t>项目简介</t>
  </si>
  <si>
    <t>该项目主要用于交通违法处理、交通事故处置、交通安全宣传、执勤民辅警业务培训，依法履行职责，维护公共利益和社会秩序，保护公民、法人和其他组织的合法权益。</t>
  </si>
  <si>
    <t xml:space="preserve">项目绩效目标  </t>
  </si>
  <si>
    <t>维护社会大局稳定，亡人交通事故显著降低，拥堵事件减少，人民满意度提高</t>
  </si>
  <si>
    <t>项目绩效指标</t>
  </si>
  <si>
    <t>一级指标</t>
  </si>
  <si>
    <t>二级指标</t>
  </si>
  <si>
    <t>三级指标</t>
  </si>
  <si>
    <t>指标值</t>
  </si>
  <si>
    <t>产出指标</t>
  </si>
  <si>
    <t>数量指标</t>
  </si>
  <si>
    <t>处理道路交通事故数量</t>
  </si>
  <si>
    <t>≥14000起</t>
  </si>
  <si>
    <t>死亡事故数量</t>
  </si>
  <si>
    <t>≤30起</t>
  </si>
  <si>
    <t>扣留车辆超过30天的数量</t>
  </si>
  <si>
    <t>≤1500辆</t>
  </si>
  <si>
    <t>质量指标</t>
  </si>
  <si>
    <t>简易交通事故现场处理率</t>
  </si>
  <si>
    <t>=100%</t>
  </si>
  <si>
    <t>时效指标</t>
  </si>
  <si>
    <t>夜晚出警时间</t>
  </si>
  <si>
    <t>≤3分钟</t>
  </si>
  <si>
    <t>满意度指标</t>
  </si>
  <si>
    <t>服务对象满意度指标</t>
  </si>
  <si>
    <t>社会公众满意度</t>
  </si>
  <si>
    <t>≥95%</t>
  </si>
  <si>
    <t>附件10-2：</t>
  </si>
  <si>
    <t>该项目主要用于优化城市道路交通信号和标志标线，适应城市交通发展需要，提高城市道路交通设施的建设和应用水平</t>
  </si>
  <si>
    <t>完善道路交通安全设施，确保道路交通标牌标志标线清晰完整，提高道路通畅率，保障民辅警执勤装备，更好保障市民出行</t>
  </si>
  <si>
    <t>新增车道指示牌</t>
  </si>
  <si>
    <t>≥180块</t>
  </si>
  <si>
    <t>民警服装购置数量</t>
  </si>
  <si>
    <t>≥247套</t>
  </si>
  <si>
    <t>网络租赁平台故障率</t>
  </si>
  <si>
    <t>≤5%</t>
  </si>
  <si>
    <t>道路交通设施完整率</t>
  </si>
  <si>
    <t>≥98%</t>
  </si>
  <si>
    <t xml:space="preserve">    效益指标</t>
  </si>
  <si>
    <t>社会效益指标</t>
  </si>
  <si>
    <t>车辆、行人遵纪守法率</t>
  </si>
  <si>
    <t>≥90%</t>
  </si>
  <si>
    <t>社会公众对交通设施满意度</t>
  </si>
  <si>
    <t>附件10-3：</t>
  </si>
  <si>
    <t>按照人均4.5万元的标准招聘392名辅警，参与到公安交通管理工作中。</t>
  </si>
  <si>
    <t>辅警管理更加规范，业务能力进一步加强，更加有力保障我市交通管理工作。</t>
  </si>
  <si>
    <t>辅警人数</t>
  </si>
  <si>
    <t>≥372人</t>
  </si>
  <si>
    <t>基层大队民辅警数量比例</t>
  </si>
  <si>
    <t>达到1:1</t>
  </si>
  <si>
    <t>辅警工资社保发放率</t>
  </si>
  <si>
    <t>＝100%</t>
  </si>
  <si>
    <t>辅警培训合格率</t>
  </si>
  <si>
    <t>辅警工资发放及时率</t>
  </si>
  <si>
    <t>辅警满意度</t>
  </si>
  <si>
    <t>附件10-4：</t>
  </si>
  <si>
    <t>该项目主要用于按时、依规发放登记证书、号牌；提高服务质量，做好重点车辆源头管理；按照“全科目、全要素、高标准”要求招标社会化考场，保障驾考考生合法权益</t>
  </si>
  <si>
    <t>保证登记证书、号牌发放的数量及质量，按时完成社会化考场考试数量统计结算工作；提升车驾管服务质量，接受群众监督，做好源头管理；对各考场进行监督，确保各考场稳定运行。</t>
  </si>
  <si>
    <t>机动车登记证书</t>
  </si>
  <si>
    <t>≥80000本</t>
  </si>
  <si>
    <t>驾驶证证芯、防伪膜</t>
  </si>
  <si>
    <t>≥180000本</t>
  </si>
  <si>
    <t>驾驶证、行驶证外壳</t>
  </si>
  <si>
    <t>≥200000本</t>
  </si>
  <si>
    <t>固封螺丝</t>
  </si>
  <si>
    <t>≥20万包</t>
  </si>
  <si>
    <t>机动车临时行驶号牌</t>
  </si>
  <si>
    <t>≥600000张</t>
  </si>
  <si>
    <t>检验合格标发放</t>
  </si>
  <si>
    <t>≥350000张</t>
  </si>
  <si>
    <t>机动车驾驶证、机动车号牌合格率</t>
  </si>
  <si>
    <t>机动车驾驶证、机动车行驶证发放及时性</t>
  </si>
  <si>
    <t>≤1日</t>
  </si>
  <si>
    <t>效益指标</t>
  </si>
  <si>
    <t>重点车辆管理覆盖率</t>
  </si>
  <si>
    <t>附件10-5：</t>
  </si>
  <si>
    <t>根据市政府《关于推进十淅高速湖北段公安交通管理机构进驻保障工作的纪要》、市编办《关于对设置公安交通安全管理机构进驻十淅高速湖北段的意见建议》。该项目主要用于建立高警十淅大队，并配备相应人员、营房、设备等。</t>
  </si>
  <si>
    <t>成立高警十淅大队，民辅警配备充足，建立完成营房安防及办案区设施，初步搭建电子系统，建立一定数量测速抓拍电子眼，保障十淅高速道路安全通畅。</t>
  </si>
  <si>
    <t>重大死亡事故发生件数</t>
  </si>
  <si>
    <t>≤1起</t>
  </si>
  <si>
    <t>民辅警人数</t>
  </si>
  <si>
    <t>≥27人</t>
  </si>
  <si>
    <t>民辅警单警装备配备率</t>
  </si>
  <si>
    <t>电子设备故障率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</si>
</sst>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  <numFmt numFmtId="181" formatCode="0.00;[Red]0.00"/>
    <numFmt numFmtId="182" formatCode="0.00_ "/>
  </numFmts>
  <fonts count="57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20"/>
      <name val="Times New Roman"/>
      <family val="1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8"/>
      <name val="宋体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sz val="18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_GB2312"/>
      <family val="3"/>
    </font>
    <font>
      <b/>
      <sz val="12"/>
      <color rgb="FF000000"/>
      <name val="仿宋_GB2312"/>
      <family val="3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>
        <color indexed="8"/>
      </right>
      <top>
        <color indexed="8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9" fillId="0" borderId="0" xfId="0" applyFont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2" fillId="0" borderId="18" xfId="0" applyNumberFormat="1" applyFont="1" applyFill="1" applyBorder="1" applyAlignment="1" applyProtection="1">
      <alignment horizontal="center" vertical="center"/>
      <protection/>
    </xf>
    <xf numFmtId="0" fontId="12" fillId="0" borderId="18" xfId="0" applyNumberFormat="1" applyFont="1" applyFill="1" applyBorder="1" applyAlignment="1" applyProtection="1">
      <alignment horizontal="center" vertical="center" wrapText="1"/>
      <protection/>
    </xf>
    <xf numFmtId="0" fontId="12" fillId="0" borderId="19" xfId="0" applyNumberFormat="1" applyFont="1" applyFill="1" applyBorder="1" applyAlignment="1" applyProtection="1">
      <alignment horizontal="center" vertical="center"/>
      <protection/>
    </xf>
    <xf numFmtId="0" fontId="12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9" xfId="0" applyNumberFormat="1" applyFont="1" applyFill="1" applyBorder="1" applyAlignment="1" applyProtection="1">
      <alignment horizontal="center" vertical="center"/>
      <protection/>
    </xf>
    <xf numFmtId="0" fontId="56" fillId="0" borderId="9" xfId="0" applyFont="1" applyBorder="1" applyAlignment="1" applyProtection="1">
      <alignment horizontal="left" vertical="center" wrapText="1"/>
      <protection/>
    </xf>
    <xf numFmtId="0" fontId="10" fillId="0" borderId="9" xfId="0" applyFont="1" applyBorder="1" applyAlignment="1" applyProtection="1">
      <alignment horizontal="left" vertical="center" wrapText="1"/>
      <protection/>
    </xf>
    <xf numFmtId="0" fontId="12" fillId="0" borderId="9" xfId="0" applyNumberFormat="1" applyFont="1" applyFill="1" applyBorder="1" applyAlignment="1" applyProtection="1">
      <alignment horizontal="center" vertical="center" wrapText="1"/>
      <protection/>
    </xf>
    <xf numFmtId="0" fontId="56" fillId="0" borderId="9" xfId="0" applyFont="1" applyBorder="1" applyAlignment="1" applyProtection="1">
      <alignment horizontal="left" vertical="top" wrapText="1"/>
      <protection/>
    </xf>
    <xf numFmtId="0" fontId="9" fillId="0" borderId="9" xfId="0" applyFont="1" applyBorder="1" applyAlignment="1" applyProtection="1">
      <alignment/>
      <protection/>
    </xf>
    <xf numFmtId="0" fontId="56" fillId="0" borderId="9" xfId="0" applyFont="1" applyBorder="1" applyAlignment="1" applyProtection="1">
      <alignment vertical="center" wrapText="1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56" fillId="0" borderId="9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2" fillId="0" borderId="21" xfId="0" applyNumberFormat="1" applyFont="1" applyFill="1" applyBorder="1" applyAlignment="1" applyProtection="1">
      <alignment horizontal="center" vertical="center"/>
      <protection/>
    </xf>
    <xf numFmtId="0" fontId="12" fillId="0" borderId="22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23" xfId="0" applyNumberFormat="1" applyFont="1" applyFill="1" applyBorder="1" applyAlignment="1" applyProtection="1">
      <alignment horizontal="center" vertical="center"/>
      <protection/>
    </xf>
    <xf numFmtId="0" fontId="12" fillId="0" borderId="24" xfId="0" applyNumberFormat="1" applyFont="1" applyFill="1" applyBorder="1" applyAlignment="1" applyProtection="1">
      <alignment horizontal="center" vertical="center"/>
      <protection/>
    </xf>
    <xf numFmtId="0" fontId="12" fillId="0" borderId="25" xfId="0" applyNumberFormat="1" applyFont="1" applyFill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left" vertical="center"/>
      <protection/>
    </xf>
    <xf numFmtId="180" fontId="10" fillId="0" borderId="9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56" fillId="0" borderId="0" xfId="0" applyFont="1" applyBorder="1" applyAlignment="1" applyProtection="1">
      <alignment/>
      <protection/>
    </xf>
    <xf numFmtId="2" fontId="10" fillId="0" borderId="18" xfId="0" applyNumberFormat="1" applyFont="1" applyBorder="1" applyAlignment="1" applyProtection="1">
      <alignment horizontal="right" vertical="center"/>
      <protection/>
    </xf>
    <xf numFmtId="181" fontId="9" fillId="0" borderId="18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12" fillId="0" borderId="26" xfId="0" applyNumberFormat="1" applyFont="1" applyFill="1" applyBorder="1" applyAlignment="1" applyProtection="1">
      <alignment horizontal="center" vertical="center"/>
      <protection/>
    </xf>
    <xf numFmtId="0" fontId="13" fillId="0" borderId="18" xfId="0" applyFont="1" applyBorder="1" applyAlignment="1" applyProtection="1">
      <alignment vertical="center"/>
      <protection/>
    </xf>
    <xf numFmtId="0" fontId="13" fillId="0" borderId="21" xfId="0" applyFont="1" applyBorder="1" applyAlignment="1" applyProtection="1">
      <alignment vertical="center"/>
      <protection/>
    </xf>
    <xf numFmtId="181" fontId="9" fillId="0" borderId="9" xfId="0" applyNumberFormat="1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180" fontId="13" fillId="0" borderId="9" xfId="0" applyNumberFormat="1" applyFont="1" applyBorder="1" applyAlignment="1" applyProtection="1">
      <alignment horizontal="right" vertical="center"/>
      <protection/>
    </xf>
    <xf numFmtId="0" fontId="56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horizontal="left" vertical="center"/>
      <protection/>
    </xf>
    <xf numFmtId="0" fontId="14" fillId="0" borderId="26" xfId="0" applyFont="1" applyBorder="1" applyAlignment="1" applyProtection="1">
      <alignment horizontal="left" vertical="center"/>
      <protection/>
    </xf>
    <xf numFmtId="181" fontId="9" fillId="0" borderId="19" xfId="0" applyNumberFormat="1" applyFont="1" applyBorder="1" applyAlignment="1" applyProtection="1">
      <alignment horizontal="right" vertical="center"/>
      <protection/>
    </xf>
    <xf numFmtId="0" fontId="9" fillId="0" borderId="9" xfId="0" applyFont="1" applyBorder="1" applyAlignment="1" applyProtection="1">
      <alignment horizontal="left" vertical="center"/>
      <protection/>
    </xf>
    <xf numFmtId="181" fontId="9" fillId="0" borderId="18" xfId="0" applyNumberFormat="1" applyFont="1" applyBorder="1" applyAlignment="1" applyProtection="1">
      <alignment horizontal="right" vertical="center"/>
      <protection/>
    </xf>
    <xf numFmtId="182" fontId="9" fillId="0" borderId="9" xfId="0" applyNumberFormat="1" applyFont="1" applyBorder="1" applyAlignment="1" applyProtection="1">
      <alignment/>
      <protection/>
    </xf>
    <xf numFmtId="0" fontId="9" fillId="0" borderId="9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5" fillId="0" borderId="18" xfId="0" applyNumberFormat="1" applyFont="1" applyFill="1" applyBorder="1" applyAlignment="1" applyProtection="1">
      <alignment horizontal="center" vertical="center"/>
      <protection/>
    </xf>
    <xf numFmtId="0" fontId="16" fillId="0" borderId="18" xfId="0" applyNumberFormat="1" applyFont="1" applyFill="1" applyBorder="1" applyAlignment="1" applyProtection="1">
      <alignment vertical="center"/>
      <protection/>
    </xf>
    <xf numFmtId="180" fontId="16" fillId="0" borderId="18" xfId="0" applyNumberFormat="1" applyFont="1" applyFill="1" applyBorder="1" applyAlignment="1" applyProtection="1">
      <alignment horizontal="right" vertical="center"/>
      <protection/>
    </xf>
    <xf numFmtId="180" fontId="16" fillId="0" borderId="0" xfId="0" applyNumberFormat="1" applyFont="1" applyFill="1" applyBorder="1" applyAlignment="1" applyProtection="1">
      <alignment horizontal="right" vertical="center"/>
      <protection/>
    </xf>
    <xf numFmtId="180" fontId="16" fillId="0" borderId="18" xfId="0" applyNumberFormat="1" applyFont="1" applyFill="1" applyBorder="1" applyAlignment="1" applyProtection="1">
      <alignment vertical="center"/>
      <protection/>
    </xf>
    <xf numFmtId="0" fontId="15" fillId="0" borderId="18" xfId="0" applyNumberFormat="1" applyFont="1" applyFill="1" applyBorder="1" applyAlignment="1" applyProtection="1">
      <alignment vertical="center"/>
      <protection/>
    </xf>
    <xf numFmtId="181" fontId="10" fillId="0" borderId="18" xfId="0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wrapText="1"/>
      <protection/>
    </xf>
    <xf numFmtId="0" fontId="12" fillId="0" borderId="27" xfId="0" applyNumberFormat="1" applyFont="1" applyFill="1" applyBorder="1" applyAlignment="1" applyProtection="1">
      <alignment horizontal="center" vertical="center" wrapText="1"/>
      <protection/>
    </xf>
    <xf numFmtId="2" fontId="13" fillId="0" borderId="9" xfId="0" applyNumberFormat="1" applyFont="1" applyBorder="1" applyAlignment="1" applyProtection="1">
      <alignment vertical="center"/>
      <protection/>
    </xf>
    <xf numFmtId="0" fontId="13" fillId="0" borderId="9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2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 horizontal="right" vertical="center"/>
      <protection/>
    </xf>
    <xf numFmtId="0" fontId="13" fillId="0" borderId="18" xfId="0" applyFont="1" applyBorder="1" applyAlignment="1" applyProtection="1">
      <alignment horizontal="left" vertical="center"/>
      <protection/>
    </xf>
    <xf numFmtId="0" fontId="13" fillId="0" borderId="26" xfId="0" applyFont="1" applyBorder="1" applyAlignment="1" applyProtection="1">
      <alignment horizontal="left" vertical="center"/>
      <protection/>
    </xf>
    <xf numFmtId="2" fontId="13" fillId="0" borderId="18" xfId="0" applyNumberFormat="1" applyFont="1" applyBorder="1" applyAlignment="1" applyProtection="1">
      <alignment horizontal="right" vertical="center"/>
      <protection/>
    </xf>
    <xf numFmtId="2" fontId="13" fillId="0" borderId="18" xfId="0" applyNumberFormat="1" applyFont="1" applyBorder="1" applyAlignment="1" applyProtection="1">
      <alignment horizontal="right" vertical="center" wrapText="1"/>
      <protection/>
    </xf>
    <xf numFmtId="182" fontId="13" fillId="0" borderId="18" xfId="0" applyNumberFormat="1" applyFont="1" applyBorder="1" applyAlignment="1" applyProtection="1">
      <alignment horizontal="right" vertical="center" wrapText="1"/>
      <protection/>
    </xf>
    <xf numFmtId="0" fontId="9" fillId="0" borderId="18" xfId="0" applyFont="1" applyBorder="1" applyAlignment="1" applyProtection="1">
      <alignment vertical="center"/>
      <protection/>
    </xf>
    <xf numFmtId="182" fontId="13" fillId="0" borderId="18" xfId="0" applyNumberFormat="1" applyFont="1" applyBorder="1" applyAlignment="1" applyProtection="1">
      <alignment horizontal="right" vertical="center"/>
      <protection/>
    </xf>
    <xf numFmtId="180" fontId="16" fillId="0" borderId="18" xfId="0" applyNumberFormat="1" applyFont="1" applyFill="1" applyBorder="1" applyAlignment="1" applyProtection="1">
      <alignment horizontal="right" vertical="center" wrapText="1"/>
      <protection/>
    </xf>
    <xf numFmtId="181" fontId="9" fillId="0" borderId="0" xfId="0" applyNumberFormat="1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11" fillId="0" borderId="18" xfId="0" applyFont="1" applyBorder="1" applyAlignment="1" applyProtection="1">
      <alignment horizontal="center"/>
      <protection/>
    </xf>
    <xf numFmtId="0" fontId="17" fillId="0" borderId="18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showGridLines="0" tabSelected="1" view="pageBreakPreview" zoomScale="60" workbookViewId="0" topLeftCell="A1">
      <selection activeCell="A23" sqref="A23"/>
    </sheetView>
  </sheetViews>
  <sheetFormatPr defaultColWidth="9.140625" defaultRowHeight="12.75" customHeight="1"/>
  <cols>
    <col min="1" max="1" width="30.421875" style="25" customWidth="1"/>
    <col min="2" max="2" width="99.140625" style="25" customWidth="1"/>
    <col min="3" max="6" width="9.140625" style="25" customWidth="1"/>
  </cols>
  <sheetData>
    <row r="1" spans="1:5" s="25" customFormat="1" ht="25.5" customHeight="1">
      <c r="A1" s="100" t="s">
        <v>0</v>
      </c>
      <c r="B1" s="100"/>
      <c r="C1" s="100"/>
      <c r="D1" s="100"/>
      <c r="E1" s="100"/>
    </row>
    <row r="2" spans="1:5" s="25" customFormat="1" ht="33" customHeight="1">
      <c r="A2" s="29" t="s">
        <v>1</v>
      </c>
      <c r="B2" s="29"/>
      <c r="C2" s="100"/>
      <c r="D2" s="100"/>
      <c r="E2" s="100"/>
    </row>
    <row r="3" spans="1:5" s="25" customFormat="1" ht="30.75" customHeight="1">
      <c r="A3" s="101" t="s">
        <v>2</v>
      </c>
      <c r="B3" s="101" t="s">
        <v>3</v>
      </c>
      <c r="C3" s="100"/>
      <c r="D3" s="100"/>
      <c r="E3" s="100"/>
    </row>
    <row r="4" spans="1:5" s="25" customFormat="1" ht="27.75" customHeight="1">
      <c r="A4" s="102" t="s">
        <v>4</v>
      </c>
      <c r="B4" s="102" t="s">
        <v>5</v>
      </c>
      <c r="C4" s="100"/>
      <c r="D4" s="100"/>
      <c r="E4" s="100"/>
    </row>
    <row r="5" spans="1:5" s="25" customFormat="1" ht="27.75" customHeight="1">
      <c r="A5" s="102" t="s">
        <v>6</v>
      </c>
      <c r="B5" s="102" t="s">
        <v>7</v>
      </c>
      <c r="C5" s="100"/>
      <c r="D5" s="100"/>
      <c r="E5" s="100"/>
    </row>
    <row r="6" spans="1:5" s="25" customFormat="1" ht="27.75" customHeight="1">
      <c r="A6" s="102" t="s">
        <v>8</v>
      </c>
      <c r="B6" s="102" t="s">
        <v>9</v>
      </c>
      <c r="C6" s="100"/>
      <c r="D6" s="100"/>
      <c r="E6" s="100"/>
    </row>
    <row r="7" spans="1:5" s="25" customFormat="1" ht="27.75" customHeight="1">
      <c r="A7" s="102" t="s">
        <v>10</v>
      </c>
      <c r="B7" s="102" t="s">
        <v>11</v>
      </c>
      <c r="C7" s="100"/>
      <c r="D7" s="100"/>
      <c r="E7" s="100"/>
    </row>
    <row r="8" spans="1:5" s="25" customFormat="1" ht="27.75" customHeight="1">
      <c r="A8" s="102" t="s">
        <v>12</v>
      </c>
      <c r="B8" s="102" t="s">
        <v>13</v>
      </c>
      <c r="C8" s="100"/>
      <c r="D8" s="100"/>
      <c r="E8" s="100"/>
    </row>
    <row r="9" spans="1:5" s="25" customFormat="1" ht="27.75" customHeight="1">
      <c r="A9" s="102" t="s">
        <v>14</v>
      </c>
      <c r="B9" s="102" t="s">
        <v>15</v>
      </c>
      <c r="C9" s="100"/>
      <c r="D9" s="100"/>
      <c r="E9" s="100"/>
    </row>
    <row r="10" spans="1:5" s="25" customFormat="1" ht="27.75" customHeight="1">
      <c r="A10" s="102" t="s">
        <v>16</v>
      </c>
      <c r="B10" s="102" t="s">
        <v>17</v>
      </c>
      <c r="C10" s="100"/>
      <c r="D10" s="100"/>
      <c r="E10" s="100"/>
    </row>
    <row r="11" spans="1:5" s="25" customFormat="1" ht="27.75" customHeight="1">
      <c r="A11" s="102" t="s">
        <v>18</v>
      </c>
      <c r="B11" s="102" t="s">
        <v>19</v>
      </c>
      <c r="C11" s="100"/>
      <c r="D11" s="100"/>
      <c r="E11" s="100"/>
    </row>
    <row r="12" spans="1:5" s="25" customFormat="1" ht="27.75" customHeight="1">
      <c r="A12" s="102" t="s">
        <v>20</v>
      </c>
      <c r="B12" s="102" t="s">
        <v>21</v>
      </c>
      <c r="C12" s="100"/>
      <c r="D12" s="100"/>
      <c r="E12" s="100"/>
    </row>
    <row r="13" spans="1:5" s="25" customFormat="1" ht="27.75" customHeight="1">
      <c r="A13" s="102" t="s">
        <v>22</v>
      </c>
      <c r="B13" s="102" t="s">
        <v>23</v>
      </c>
      <c r="C13" s="100"/>
      <c r="D13" s="100"/>
      <c r="E13" s="100"/>
    </row>
    <row r="14" spans="1:5" s="25" customFormat="1" ht="27.75" customHeight="1">
      <c r="A14" s="102" t="s">
        <v>24</v>
      </c>
      <c r="B14" s="102" t="s">
        <v>23</v>
      </c>
      <c r="C14" s="100"/>
      <c r="D14" s="100"/>
      <c r="E14" s="100"/>
    </row>
    <row r="15" spans="1:5" s="25" customFormat="1" ht="27.75" customHeight="1">
      <c r="A15" s="102" t="s">
        <v>25</v>
      </c>
      <c r="B15" s="102" t="s">
        <v>23</v>
      </c>
      <c r="C15" s="100"/>
      <c r="D15" s="100"/>
      <c r="E15" s="100"/>
    </row>
    <row r="16" spans="1:5" s="25" customFormat="1" ht="27.75" customHeight="1">
      <c r="A16" s="102" t="s">
        <v>26</v>
      </c>
      <c r="B16" s="102" t="s">
        <v>23</v>
      </c>
      <c r="C16" s="100"/>
      <c r="D16" s="100"/>
      <c r="E16" s="100"/>
    </row>
    <row r="17" spans="1:5" s="25" customFormat="1" ht="27.75" customHeight="1">
      <c r="A17" s="102" t="s">
        <v>27</v>
      </c>
      <c r="B17" s="102" t="s">
        <v>23</v>
      </c>
      <c r="C17" s="100"/>
      <c r="D17" s="100"/>
      <c r="E17" s="100"/>
    </row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13888888888889" right="0.7513888888888889" top="1" bottom="1" header="0.5" footer="0.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9"/>
  <sheetViews>
    <sheetView view="pageBreakPreview" zoomScaleSheetLayoutView="100" workbookViewId="0" topLeftCell="A1">
      <selection activeCell="F15" sqref="F15"/>
    </sheetView>
  </sheetViews>
  <sheetFormatPr defaultColWidth="9.140625" defaultRowHeight="12.75" customHeight="1"/>
  <cols>
    <col min="1" max="1" width="12.57421875" style="25" customWidth="1"/>
    <col min="2" max="2" width="21.00390625" style="25" customWidth="1"/>
    <col min="3" max="3" width="8.421875" style="25" customWidth="1"/>
    <col min="4" max="4" width="10.57421875" style="25" customWidth="1"/>
    <col min="5" max="11" width="14.28125" style="25" customWidth="1"/>
    <col min="12" max="12" width="9.140625" style="25" customWidth="1"/>
  </cols>
  <sheetData>
    <row r="1" spans="1:11" s="25" customFormat="1" ht="20.25" customHeight="1">
      <c r="A1" s="27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25" customFormat="1" ht="37.5" customHeight="1">
      <c r="A2" s="29" t="s">
        <v>21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s="25" customFormat="1" ht="21" customHeight="1">
      <c r="A3" s="28" t="s">
        <v>83</v>
      </c>
      <c r="B3" s="28" t="s">
        <v>84</v>
      </c>
      <c r="C3" s="28"/>
      <c r="D3" s="28"/>
      <c r="E3" s="28"/>
      <c r="F3" s="28"/>
      <c r="G3" s="28"/>
      <c r="H3" s="28"/>
      <c r="I3" s="28"/>
      <c r="J3" s="28"/>
      <c r="K3" s="28" t="s">
        <v>29</v>
      </c>
    </row>
    <row r="4" spans="1:11" s="26" customFormat="1" ht="21" customHeight="1">
      <c r="A4" s="30" t="s">
        <v>254</v>
      </c>
      <c r="B4" s="30" t="s">
        <v>255</v>
      </c>
      <c r="C4" s="30" t="s">
        <v>87</v>
      </c>
      <c r="D4" s="31" t="s">
        <v>256</v>
      </c>
      <c r="E4" s="31"/>
      <c r="F4" s="31"/>
      <c r="G4" s="31" t="s">
        <v>257</v>
      </c>
      <c r="H4" s="31"/>
      <c r="I4" s="31"/>
      <c r="J4" s="31" t="s">
        <v>93</v>
      </c>
      <c r="K4" s="31" t="s">
        <v>99</v>
      </c>
    </row>
    <row r="5" spans="1:11" s="26" customFormat="1" ht="42" customHeight="1">
      <c r="A5" s="32"/>
      <c r="B5" s="32"/>
      <c r="C5" s="32"/>
      <c r="D5" s="33" t="s">
        <v>90</v>
      </c>
      <c r="E5" s="33" t="s">
        <v>91</v>
      </c>
      <c r="F5" s="33" t="s">
        <v>92</v>
      </c>
      <c r="G5" s="33" t="s">
        <v>90</v>
      </c>
      <c r="H5" s="33" t="s">
        <v>91</v>
      </c>
      <c r="I5" s="33" t="s">
        <v>92</v>
      </c>
      <c r="J5" s="33"/>
      <c r="K5" s="33"/>
    </row>
    <row r="6" spans="1:11" s="26" customFormat="1" ht="28.5">
      <c r="A6" s="34" t="s">
        <v>258</v>
      </c>
      <c r="B6" s="35" t="s">
        <v>259</v>
      </c>
      <c r="C6" s="36">
        <v>1005</v>
      </c>
      <c r="D6" s="36">
        <v>1005</v>
      </c>
      <c r="E6" s="37"/>
      <c r="F6" s="37"/>
      <c r="G6" s="37"/>
      <c r="H6" s="37"/>
      <c r="I6" s="37"/>
      <c r="J6" s="37"/>
      <c r="K6" s="37"/>
    </row>
    <row r="7" spans="1:11" s="25" customFormat="1" ht="14.25">
      <c r="A7" s="34" t="s">
        <v>258</v>
      </c>
      <c r="B7" s="38" t="s">
        <v>260</v>
      </c>
      <c r="C7" s="36">
        <v>2225</v>
      </c>
      <c r="D7" s="36">
        <v>2225</v>
      </c>
      <c r="E7" s="39"/>
      <c r="F7" s="39"/>
      <c r="G7" s="39"/>
      <c r="H7" s="39"/>
      <c r="I7" s="39"/>
      <c r="J7" s="39"/>
      <c r="K7" s="39"/>
    </row>
    <row r="8" spans="1:11" s="25" customFormat="1" ht="28.5">
      <c r="A8" s="34" t="s">
        <v>258</v>
      </c>
      <c r="B8" s="40" t="s">
        <v>261</v>
      </c>
      <c r="C8" s="36">
        <v>1368.37</v>
      </c>
      <c r="D8" s="36">
        <v>1368.37</v>
      </c>
      <c r="E8" s="39"/>
      <c r="F8" s="39"/>
      <c r="G8" s="39"/>
      <c r="H8" s="39"/>
      <c r="I8" s="39"/>
      <c r="J8" s="39"/>
      <c r="K8" s="39"/>
    </row>
    <row r="9" spans="1:11" s="25" customFormat="1" ht="28.5">
      <c r="A9" s="34" t="s">
        <v>258</v>
      </c>
      <c r="B9" s="40" t="s">
        <v>262</v>
      </c>
      <c r="C9" s="36">
        <v>400</v>
      </c>
      <c r="D9" s="36">
        <v>400</v>
      </c>
      <c r="E9" s="41"/>
      <c r="F9" s="41"/>
      <c r="G9" s="41"/>
      <c r="H9" s="41"/>
      <c r="I9" s="41"/>
      <c r="J9" s="41"/>
      <c r="K9" s="41"/>
    </row>
    <row r="10" spans="1:11" s="25" customFormat="1" ht="14.25">
      <c r="A10" s="34" t="s">
        <v>258</v>
      </c>
      <c r="B10" s="42" t="s">
        <v>263</v>
      </c>
      <c r="C10" s="36">
        <v>1764</v>
      </c>
      <c r="D10" s="36">
        <v>1764</v>
      </c>
      <c r="E10" s="41"/>
      <c r="F10" s="41"/>
      <c r="G10" s="41"/>
      <c r="H10" s="41"/>
      <c r="I10" s="41"/>
      <c r="J10" s="41"/>
      <c r="K10" s="41"/>
    </row>
    <row r="11" spans="1:11" s="25" customFormat="1" ht="21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1" s="25" customFormat="1" ht="21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</row>
    <row r="13" spans="1:11" s="25" customFormat="1" ht="21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</row>
    <row r="14" spans="1:11" s="25" customFormat="1" ht="21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1:11" s="25" customFormat="1" ht="21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1:11" s="25" customFormat="1" ht="21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</row>
    <row r="17" spans="1:11" s="25" customFormat="1" ht="21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s="25" customFormat="1" ht="21" customHeight="1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</row>
    <row r="19" spans="1:11" s="25" customFormat="1" ht="14.2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</row>
  </sheetData>
  <sheetProtection formatCells="0" formatColumns="0" formatRows="0" insertColumns="0" insertRows="0" insertHyperlinks="0" deleteColumns="0" deleteRows="0" sort="0" autoFilter="0" pivotTables="0"/>
  <mergeCells count="8">
    <mergeCell ref="A2:K2"/>
    <mergeCell ref="D4:F4"/>
    <mergeCell ref="G4:I4"/>
    <mergeCell ref="A4:A5"/>
    <mergeCell ref="B4:B5"/>
    <mergeCell ref="C4:C5"/>
    <mergeCell ref="J4:J5"/>
    <mergeCell ref="K4:K5"/>
  </mergeCells>
  <printOptions/>
  <pageMargins left="0.75" right="0.75" top="1" bottom="1" header="0.5" footer="0.5"/>
  <pageSetup horizontalDpi="300" verticalDpi="300" orientation="landscape" paperSize="9" scale="6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Normal="110" zoomScaleSheetLayoutView="100" workbookViewId="0" topLeftCell="A1">
      <selection activeCell="A1" sqref="A1"/>
    </sheetView>
  </sheetViews>
  <sheetFormatPr defaultColWidth="10.28125" defaultRowHeight="12.75"/>
  <cols>
    <col min="1" max="1" width="15.140625" style="1" customWidth="1"/>
    <col min="2" max="2" width="18.421875" style="1" customWidth="1"/>
    <col min="3" max="3" width="16.00390625" style="1" customWidth="1"/>
    <col min="4" max="4" width="15.7109375" style="1" customWidth="1"/>
    <col min="5" max="5" width="19.140625" style="1" customWidth="1"/>
    <col min="6" max="16384" width="10.28125" style="1" customWidth="1"/>
  </cols>
  <sheetData>
    <row r="1" ht="15">
      <c r="A1" s="1" t="s">
        <v>264</v>
      </c>
    </row>
    <row r="2" spans="1:5" ht="36.75" customHeight="1">
      <c r="A2" s="2" t="s">
        <v>265</v>
      </c>
      <c r="B2" s="2"/>
      <c r="C2" s="2"/>
      <c r="D2" s="2"/>
      <c r="E2" s="2"/>
    </row>
    <row r="3" spans="1:5" ht="21.75" customHeight="1">
      <c r="A3" s="3" t="s">
        <v>266</v>
      </c>
      <c r="B3" s="3"/>
      <c r="C3" s="3"/>
      <c r="D3" s="3"/>
      <c r="E3" s="3"/>
    </row>
    <row r="4" spans="1:5" ht="27.75" customHeight="1">
      <c r="A4" s="4" t="s">
        <v>267</v>
      </c>
      <c r="B4" s="4"/>
      <c r="C4" s="4"/>
      <c r="D4" s="4"/>
      <c r="E4" s="4"/>
    </row>
    <row r="5" spans="1:5" ht="30" customHeight="1">
      <c r="A5" s="5" t="s">
        <v>255</v>
      </c>
      <c r="B5" s="6" t="s">
        <v>260</v>
      </c>
      <c r="C5" s="5" t="s">
        <v>268</v>
      </c>
      <c r="D5" s="5"/>
      <c r="E5" s="6">
        <v>2225</v>
      </c>
    </row>
    <row r="6" spans="1:5" ht="57" customHeight="1">
      <c r="A6" s="5" t="s">
        <v>269</v>
      </c>
      <c r="B6" s="6" t="s">
        <v>270</v>
      </c>
      <c r="C6" s="6"/>
      <c r="D6" s="6"/>
      <c r="E6" s="6"/>
    </row>
    <row r="7" spans="1:5" ht="39.75" customHeight="1">
      <c r="A7" s="5" t="s">
        <v>271</v>
      </c>
      <c r="B7" s="6" t="s">
        <v>272</v>
      </c>
      <c r="C7" s="6"/>
      <c r="D7" s="6"/>
      <c r="E7" s="6"/>
    </row>
    <row r="8" spans="1:5" ht="30" customHeight="1">
      <c r="A8" s="7" t="s">
        <v>273</v>
      </c>
      <c r="B8" s="8" t="s">
        <v>274</v>
      </c>
      <c r="C8" s="8" t="s">
        <v>275</v>
      </c>
      <c r="D8" s="8" t="s">
        <v>276</v>
      </c>
      <c r="E8" s="8" t="s">
        <v>277</v>
      </c>
    </row>
    <row r="9" spans="1:5" ht="30" customHeight="1">
      <c r="A9" s="9"/>
      <c r="B9" s="10" t="s">
        <v>278</v>
      </c>
      <c r="C9" s="11" t="s">
        <v>279</v>
      </c>
      <c r="D9" s="23" t="s">
        <v>280</v>
      </c>
      <c r="E9" s="12" t="s">
        <v>281</v>
      </c>
    </row>
    <row r="10" spans="1:5" ht="30" customHeight="1">
      <c r="A10" s="9"/>
      <c r="B10" s="13"/>
      <c r="C10" s="18"/>
      <c r="D10" s="23" t="s">
        <v>282</v>
      </c>
      <c r="E10" s="12" t="s">
        <v>283</v>
      </c>
    </row>
    <row r="11" spans="1:5" ht="30" customHeight="1">
      <c r="A11" s="15"/>
      <c r="B11" s="13"/>
      <c r="C11" s="14"/>
      <c r="D11" s="24" t="s">
        <v>284</v>
      </c>
      <c r="E11" s="12" t="s">
        <v>285</v>
      </c>
    </row>
    <row r="12" spans="1:5" ht="30" customHeight="1">
      <c r="A12" s="15"/>
      <c r="B12" s="13"/>
      <c r="C12" s="12" t="s">
        <v>286</v>
      </c>
      <c r="D12" s="24" t="s">
        <v>287</v>
      </c>
      <c r="E12" s="12" t="s">
        <v>288</v>
      </c>
    </row>
    <row r="13" spans="1:5" ht="30" customHeight="1">
      <c r="A13" s="15"/>
      <c r="B13" s="13"/>
      <c r="C13" s="12" t="s">
        <v>289</v>
      </c>
      <c r="D13" s="24" t="s">
        <v>290</v>
      </c>
      <c r="E13" s="12" t="s">
        <v>291</v>
      </c>
    </row>
    <row r="14" spans="1:5" ht="43.5" customHeight="1">
      <c r="A14" s="16"/>
      <c r="B14" s="17" t="s">
        <v>292</v>
      </c>
      <c r="C14" s="12" t="s">
        <v>293</v>
      </c>
      <c r="D14" s="20" t="s">
        <v>294</v>
      </c>
      <c r="E14" s="12" t="s">
        <v>295</v>
      </c>
    </row>
  </sheetData>
  <sheetProtection/>
  <mergeCells count="9">
    <mergeCell ref="A2:E2"/>
    <mergeCell ref="A3:E3"/>
    <mergeCell ref="A4:E4"/>
    <mergeCell ref="C5:D5"/>
    <mergeCell ref="B6:E6"/>
    <mergeCell ref="B7:E7"/>
    <mergeCell ref="A8:A14"/>
    <mergeCell ref="B9:B13"/>
    <mergeCell ref="C9:C11"/>
  </mergeCells>
  <printOptions/>
  <pageMargins left="0.75" right="0.5902777777777778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Normal="110" zoomScaleSheetLayoutView="100" workbookViewId="0" topLeftCell="A1">
      <selection activeCell="A1" sqref="A1"/>
    </sheetView>
  </sheetViews>
  <sheetFormatPr defaultColWidth="10.28125" defaultRowHeight="12.75"/>
  <cols>
    <col min="1" max="1" width="15.140625" style="1" customWidth="1"/>
    <col min="2" max="2" width="18.421875" style="1" customWidth="1"/>
    <col min="3" max="3" width="16.00390625" style="1" customWidth="1"/>
    <col min="4" max="4" width="15.7109375" style="1" customWidth="1"/>
    <col min="5" max="5" width="19.140625" style="1" customWidth="1"/>
    <col min="6" max="16384" width="10.28125" style="1" customWidth="1"/>
  </cols>
  <sheetData>
    <row r="1" ht="15">
      <c r="A1" s="1" t="s">
        <v>296</v>
      </c>
    </row>
    <row r="2" spans="1:5" ht="36.75" customHeight="1">
      <c r="A2" s="2" t="s">
        <v>265</v>
      </c>
      <c r="B2" s="2"/>
      <c r="C2" s="2"/>
      <c r="D2" s="2"/>
      <c r="E2" s="2"/>
    </row>
    <row r="3" spans="1:5" ht="21.75" customHeight="1">
      <c r="A3" s="3" t="s">
        <v>266</v>
      </c>
      <c r="B3" s="3"/>
      <c r="C3" s="3"/>
      <c r="D3" s="3"/>
      <c r="E3" s="3"/>
    </row>
    <row r="4" spans="1:5" ht="27.75" customHeight="1">
      <c r="A4" s="4" t="s">
        <v>267</v>
      </c>
      <c r="B4" s="4"/>
      <c r="C4" s="4"/>
      <c r="D4" s="4"/>
      <c r="E4" s="4"/>
    </row>
    <row r="5" spans="1:5" ht="48" customHeight="1">
      <c r="A5" s="5" t="s">
        <v>255</v>
      </c>
      <c r="B5" s="6" t="s">
        <v>261</v>
      </c>
      <c r="C5" s="5" t="s">
        <v>268</v>
      </c>
      <c r="D5" s="5"/>
      <c r="E5" s="6">
        <v>1368.37</v>
      </c>
    </row>
    <row r="6" spans="1:5" ht="36" customHeight="1">
      <c r="A6" s="5" t="s">
        <v>269</v>
      </c>
      <c r="B6" s="6" t="s">
        <v>297</v>
      </c>
      <c r="C6" s="6"/>
      <c r="D6" s="6"/>
      <c r="E6" s="6"/>
    </row>
    <row r="7" spans="1:5" ht="39.75" customHeight="1">
      <c r="A7" s="5" t="s">
        <v>271</v>
      </c>
      <c r="B7" s="6" t="s">
        <v>298</v>
      </c>
      <c r="C7" s="6"/>
      <c r="D7" s="6"/>
      <c r="E7" s="6"/>
    </row>
    <row r="8" spans="1:5" ht="30" customHeight="1">
      <c r="A8" s="7" t="s">
        <v>273</v>
      </c>
      <c r="B8" s="8" t="s">
        <v>274</v>
      </c>
      <c r="C8" s="8" t="s">
        <v>275</v>
      </c>
      <c r="D8" s="8" t="s">
        <v>276</v>
      </c>
      <c r="E8" s="8" t="s">
        <v>277</v>
      </c>
    </row>
    <row r="9" spans="1:5" ht="30" customHeight="1">
      <c r="A9" s="9"/>
      <c r="B9" s="21" t="s">
        <v>278</v>
      </c>
      <c r="C9" s="11" t="s">
        <v>279</v>
      </c>
      <c r="D9" s="12" t="s">
        <v>299</v>
      </c>
      <c r="E9" s="12" t="s">
        <v>300</v>
      </c>
    </row>
    <row r="10" spans="1:5" ht="30" customHeight="1">
      <c r="A10" s="9"/>
      <c r="B10" s="21"/>
      <c r="C10" s="14"/>
      <c r="D10" s="12" t="s">
        <v>301</v>
      </c>
      <c r="E10" s="12" t="s">
        <v>302</v>
      </c>
    </row>
    <row r="11" spans="1:5" ht="30" customHeight="1">
      <c r="A11" s="15"/>
      <c r="B11" s="21"/>
      <c r="C11" s="11" t="s">
        <v>286</v>
      </c>
      <c r="D11" s="12" t="s">
        <v>303</v>
      </c>
      <c r="E11" s="12" t="s">
        <v>304</v>
      </c>
    </row>
    <row r="12" spans="1:5" ht="30" customHeight="1">
      <c r="A12" s="15"/>
      <c r="B12" s="21"/>
      <c r="C12" s="14"/>
      <c r="D12" s="12" t="s">
        <v>305</v>
      </c>
      <c r="E12" s="12" t="s">
        <v>306</v>
      </c>
    </row>
    <row r="13" spans="1:5" ht="34.5" customHeight="1">
      <c r="A13" s="15"/>
      <c r="B13" s="22" t="s">
        <v>307</v>
      </c>
      <c r="C13" s="12" t="s">
        <v>308</v>
      </c>
      <c r="D13" s="12" t="s">
        <v>309</v>
      </c>
      <c r="E13" s="12" t="s">
        <v>310</v>
      </c>
    </row>
    <row r="14" spans="1:5" ht="43.5" customHeight="1">
      <c r="A14" s="16"/>
      <c r="B14" s="17" t="s">
        <v>292</v>
      </c>
      <c r="C14" s="12" t="s">
        <v>293</v>
      </c>
      <c r="D14" s="12" t="s">
        <v>311</v>
      </c>
      <c r="E14" s="12" t="s">
        <v>295</v>
      </c>
    </row>
  </sheetData>
  <sheetProtection/>
  <mergeCells count="10">
    <mergeCell ref="A2:E2"/>
    <mergeCell ref="A3:E3"/>
    <mergeCell ref="A4:E4"/>
    <mergeCell ref="C5:D5"/>
    <mergeCell ref="B6:E6"/>
    <mergeCell ref="B7:E7"/>
    <mergeCell ref="A8:A14"/>
    <mergeCell ref="B9:B12"/>
    <mergeCell ref="C9:C10"/>
    <mergeCell ref="C11:C12"/>
  </mergeCells>
  <printOptions/>
  <pageMargins left="0.75" right="0.5902777777777778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Normal="110" zoomScaleSheetLayoutView="100" workbookViewId="0" topLeftCell="A1">
      <selection activeCell="B7" sqref="B7:E7"/>
    </sheetView>
  </sheetViews>
  <sheetFormatPr defaultColWidth="10.28125" defaultRowHeight="12.75"/>
  <cols>
    <col min="1" max="1" width="15.140625" style="1" customWidth="1"/>
    <col min="2" max="2" width="18.421875" style="1" customWidth="1"/>
    <col min="3" max="3" width="16.00390625" style="1" customWidth="1"/>
    <col min="4" max="4" width="15.7109375" style="1" customWidth="1"/>
    <col min="5" max="5" width="19.140625" style="1" customWidth="1"/>
    <col min="6" max="16384" width="10.28125" style="1" customWidth="1"/>
  </cols>
  <sheetData>
    <row r="1" ht="15">
      <c r="A1" s="1" t="s">
        <v>312</v>
      </c>
    </row>
    <row r="2" spans="1:5" ht="36.75" customHeight="1">
      <c r="A2" s="2" t="s">
        <v>265</v>
      </c>
      <c r="B2" s="2"/>
      <c r="C2" s="2"/>
      <c r="D2" s="2"/>
      <c r="E2" s="2"/>
    </row>
    <row r="3" spans="1:5" ht="21.75" customHeight="1">
      <c r="A3" s="3" t="s">
        <v>266</v>
      </c>
      <c r="B3" s="3"/>
      <c r="C3" s="3"/>
      <c r="D3" s="3"/>
      <c r="E3" s="3"/>
    </row>
    <row r="4" spans="1:5" ht="27.75" customHeight="1">
      <c r="A4" s="4" t="s">
        <v>267</v>
      </c>
      <c r="B4" s="4"/>
      <c r="C4" s="4"/>
      <c r="D4" s="4"/>
      <c r="E4" s="4"/>
    </row>
    <row r="5" spans="1:5" ht="30" customHeight="1">
      <c r="A5" s="5" t="s">
        <v>255</v>
      </c>
      <c r="B5" s="6" t="s">
        <v>263</v>
      </c>
      <c r="C5" s="5" t="s">
        <v>268</v>
      </c>
      <c r="D5" s="5"/>
      <c r="E5" s="6">
        <v>1764</v>
      </c>
    </row>
    <row r="6" spans="1:5" ht="49.5" customHeight="1">
      <c r="A6" s="5" t="s">
        <v>269</v>
      </c>
      <c r="B6" s="6" t="s">
        <v>313</v>
      </c>
      <c r="C6" s="6"/>
      <c r="D6" s="6"/>
      <c r="E6" s="6"/>
    </row>
    <row r="7" spans="1:5" ht="39.75" customHeight="1">
      <c r="A7" s="5" t="s">
        <v>271</v>
      </c>
      <c r="B7" s="6" t="s">
        <v>314</v>
      </c>
      <c r="C7" s="6"/>
      <c r="D7" s="6"/>
      <c r="E7" s="6"/>
    </row>
    <row r="8" spans="1:5" ht="30" customHeight="1">
      <c r="A8" s="7" t="s">
        <v>273</v>
      </c>
      <c r="B8" s="8" t="s">
        <v>274</v>
      </c>
      <c r="C8" s="8" t="s">
        <v>275</v>
      </c>
      <c r="D8" s="8" t="s">
        <v>276</v>
      </c>
      <c r="E8" s="8" t="s">
        <v>277</v>
      </c>
    </row>
    <row r="9" spans="1:5" ht="30" customHeight="1">
      <c r="A9" s="9"/>
      <c r="B9" s="10" t="s">
        <v>278</v>
      </c>
      <c r="C9" s="11" t="s">
        <v>279</v>
      </c>
      <c r="D9" s="12" t="s">
        <v>315</v>
      </c>
      <c r="E9" s="12" t="s">
        <v>316</v>
      </c>
    </row>
    <row r="10" spans="1:5" ht="34.5" customHeight="1">
      <c r="A10" s="9"/>
      <c r="B10" s="13"/>
      <c r="C10" s="18"/>
      <c r="D10" s="12" t="s">
        <v>317</v>
      </c>
      <c r="E10" s="12" t="s">
        <v>318</v>
      </c>
    </row>
    <row r="11" spans="1:5" ht="36" customHeight="1">
      <c r="A11" s="15"/>
      <c r="B11" s="13"/>
      <c r="C11" s="14"/>
      <c r="D11" s="12" t="s">
        <v>319</v>
      </c>
      <c r="E11" s="12" t="s">
        <v>320</v>
      </c>
    </row>
    <row r="12" spans="1:5" ht="31.5" customHeight="1">
      <c r="A12" s="15"/>
      <c r="B12" s="13"/>
      <c r="C12" s="12" t="s">
        <v>286</v>
      </c>
      <c r="D12" s="12" t="s">
        <v>321</v>
      </c>
      <c r="E12" s="12" t="s">
        <v>306</v>
      </c>
    </row>
    <row r="13" spans="1:5" ht="31.5" customHeight="1">
      <c r="A13" s="15"/>
      <c r="B13" s="13"/>
      <c r="C13" s="12" t="s">
        <v>289</v>
      </c>
      <c r="D13" s="12" t="s">
        <v>322</v>
      </c>
      <c r="E13" s="12" t="s">
        <v>320</v>
      </c>
    </row>
    <row r="14" spans="1:5" ht="43.5" customHeight="1">
      <c r="A14" s="16"/>
      <c r="B14" s="17" t="s">
        <v>292</v>
      </c>
      <c r="C14" s="12" t="s">
        <v>293</v>
      </c>
      <c r="D14" s="12" t="s">
        <v>323</v>
      </c>
      <c r="E14" s="12" t="s">
        <v>306</v>
      </c>
    </row>
  </sheetData>
  <sheetProtection/>
  <mergeCells count="9">
    <mergeCell ref="A2:E2"/>
    <mergeCell ref="A3:E3"/>
    <mergeCell ref="A4:E4"/>
    <mergeCell ref="C5:D5"/>
    <mergeCell ref="B6:E6"/>
    <mergeCell ref="B7:E7"/>
    <mergeCell ref="A8:A14"/>
    <mergeCell ref="B9:B13"/>
    <mergeCell ref="C9:C11"/>
  </mergeCells>
  <printOptions/>
  <pageMargins left="0.75" right="0.5902777777777778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Normal="110" zoomScaleSheetLayoutView="100" workbookViewId="0" topLeftCell="A1">
      <selection activeCell="E5" sqref="E5"/>
    </sheetView>
  </sheetViews>
  <sheetFormatPr defaultColWidth="10.28125" defaultRowHeight="12.75"/>
  <cols>
    <col min="1" max="1" width="15.140625" style="1" customWidth="1"/>
    <col min="2" max="2" width="18.421875" style="1" customWidth="1"/>
    <col min="3" max="3" width="16.00390625" style="1" customWidth="1"/>
    <col min="4" max="4" width="15.7109375" style="1" customWidth="1"/>
    <col min="5" max="5" width="19.140625" style="1" customWidth="1"/>
    <col min="6" max="16384" width="10.28125" style="1" customWidth="1"/>
  </cols>
  <sheetData>
    <row r="1" ht="15">
      <c r="A1" s="1" t="s">
        <v>324</v>
      </c>
    </row>
    <row r="2" spans="1:5" ht="36.75" customHeight="1">
      <c r="A2" s="2" t="s">
        <v>265</v>
      </c>
      <c r="B2" s="2"/>
      <c r="C2" s="2"/>
      <c r="D2" s="2"/>
      <c r="E2" s="2"/>
    </row>
    <row r="3" spans="1:5" ht="21.75" customHeight="1">
      <c r="A3" s="3" t="s">
        <v>266</v>
      </c>
      <c r="B3" s="3"/>
      <c r="C3" s="3"/>
      <c r="D3" s="3"/>
      <c r="E3" s="3"/>
    </row>
    <row r="4" spans="1:5" ht="27.75" customHeight="1">
      <c r="A4" s="4" t="s">
        <v>267</v>
      </c>
      <c r="B4" s="4"/>
      <c r="C4" s="4"/>
      <c r="D4" s="4"/>
      <c r="E4" s="4"/>
    </row>
    <row r="5" spans="1:5" ht="45.75" customHeight="1">
      <c r="A5" s="5" t="s">
        <v>255</v>
      </c>
      <c r="B5" s="6" t="s">
        <v>259</v>
      </c>
      <c r="C5" s="5" t="s">
        <v>268</v>
      </c>
      <c r="D5" s="5"/>
      <c r="E5" s="6">
        <v>1005</v>
      </c>
    </row>
    <row r="6" spans="1:5" ht="57" customHeight="1">
      <c r="A6" s="5" t="s">
        <v>269</v>
      </c>
      <c r="B6" s="6" t="s">
        <v>325</v>
      </c>
      <c r="C6" s="6"/>
      <c r="D6" s="6"/>
      <c r="E6" s="6"/>
    </row>
    <row r="7" spans="1:5" ht="54.75" customHeight="1">
      <c r="A7" s="5" t="s">
        <v>271</v>
      </c>
      <c r="B7" s="6" t="s">
        <v>326</v>
      </c>
      <c r="C7" s="6"/>
      <c r="D7" s="6"/>
      <c r="E7" s="6"/>
    </row>
    <row r="8" spans="1:5" ht="30" customHeight="1">
      <c r="A8" s="7" t="s">
        <v>273</v>
      </c>
      <c r="B8" s="8" t="s">
        <v>274</v>
      </c>
      <c r="C8" s="8" t="s">
        <v>275</v>
      </c>
      <c r="D8" s="8" t="s">
        <v>276</v>
      </c>
      <c r="E8" s="8" t="s">
        <v>277</v>
      </c>
    </row>
    <row r="9" spans="1:5" ht="30" customHeight="1">
      <c r="A9" s="9"/>
      <c r="B9" s="10" t="s">
        <v>278</v>
      </c>
      <c r="C9" s="11" t="s">
        <v>279</v>
      </c>
      <c r="D9" s="12" t="s">
        <v>327</v>
      </c>
      <c r="E9" s="12" t="s">
        <v>328</v>
      </c>
    </row>
    <row r="10" spans="1:5" ht="31.5" customHeight="1">
      <c r="A10" s="9"/>
      <c r="B10" s="13"/>
      <c r="C10" s="18"/>
      <c r="D10" s="12" t="s">
        <v>329</v>
      </c>
      <c r="E10" s="12" t="s">
        <v>330</v>
      </c>
    </row>
    <row r="11" spans="1:5" ht="30.75" customHeight="1">
      <c r="A11" s="9"/>
      <c r="B11" s="13"/>
      <c r="C11" s="18"/>
      <c r="D11" s="12" t="s">
        <v>331</v>
      </c>
      <c r="E11" s="12" t="s">
        <v>332</v>
      </c>
    </row>
    <row r="12" spans="1:5" ht="18.75" customHeight="1">
      <c r="A12" s="9"/>
      <c r="B12" s="13"/>
      <c r="C12" s="18"/>
      <c r="D12" s="12" t="s">
        <v>333</v>
      </c>
      <c r="E12" s="12" t="s">
        <v>334</v>
      </c>
    </row>
    <row r="13" spans="1:5" ht="30" customHeight="1">
      <c r="A13" s="9"/>
      <c r="B13" s="13"/>
      <c r="C13" s="18"/>
      <c r="D13" s="12" t="s">
        <v>335</v>
      </c>
      <c r="E13" s="12" t="s">
        <v>336</v>
      </c>
    </row>
    <row r="14" spans="1:5" ht="30" customHeight="1">
      <c r="A14" s="15"/>
      <c r="B14" s="13"/>
      <c r="C14" s="14"/>
      <c r="D14" s="12" t="s">
        <v>337</v>
      </c>
      <c r="E14" s="12" t="s">
        <v>338</v>
      </c>
    </row>
    <row r="15" spans="1:5" ht="45.75" customHeight="1">
      <c r="A15" s="15"/>
      <c r="B15" s="13"/>
      <c r="C15" s="12" t="s">
        <v>286</v>
      </c>
      <c r="D15" s="12" t="s">
        <v>339</v>
      </c>
      <c r="E15" s="12" t="s">
        <v>306</v>
      </c>
    </row>
    <row r="16" spans="1:5" ht="52.5" customHeight="1">
      <c r="A16" s="15"/>
      <c r="B16" s="13"/>
      <c r="C16" s="12" t="s">
        <v>289</v>
      </c>
      <c r="D16" s="12" t="s">
        <v>340</v>
      </c>
      <c r="E16" s="12" t="s">
        <v>341</v>
      </c>
    </row>
    <row r="17" spans="1:5" ht="37.5" customHeight="1">
      <c r="A17" s="19"/>
      <c r="B17" s="13" t="s">
        <v>342</v>
      </c>
      <c r="C17" s="12" t="s">
        <v>308</v>
      </c>
      <c r="D17" s="12" t="s">
        <v>343</v>
      </c>
      <c r="E17" s="12" t="s">
        <v>288</v>
      </c>
    </row>
    <row r="18" spans="1:5" ht="37.5" customHeight="1">
      <c r="A18" s="16"/>
      <c r="B18" s="17" t="s">
        <v>292</v>
      </c>
      <c r="C18" s="12" t="s">
        <v>293</v>
      </c>
      <c r="D18" s="20" t="s">
        <v>294</v>
      </c>
      <c r="E18" s="12" t="s">
        <v>295</v>
      </c>
    </row>
  </sheetData>
  <sheetProtection/>
  <mergeCells count="9">
    <mergeCell ref="A2:E2"/>
    <mergeCell ref="A3:E3"/>
    <mergeCell ref="A4:E4"/>
    <mergeCell ref="C5:D5"/>
    <mergeCell ref="B6:E6"/>
    <mergeCell ref="B7:E7"/>
    <mergeCell ref="A8:A18"/>
    <mergeCell ref="B9:B16"/>
    <mergeCell ref="C9:C14"/>
  </mergeCells>
  <printOptions/>
  <pageMargins left="0.75" right="0.5902777777777778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3"/>
  <sheetViews>
    <sheetView view="pageBreakPreview" zoomScaleNormal="110" zoomScaleSheetLayoutView="100" workbookViewId="0" topLeftCell="A1">
      <selection activeCell="C8" sqref="C8"/>
    </sheetView>
  </sheetViews>
  <sheetFormatPr defaultColWidth="10.28125" defaultRowHeight="12.75"/>
  <cols>
    <col min="1" max="1" width="15.140625" style="1" customWidth="1"/>
    <col min="2" max="2" width="18.421875" style="1" customWidth="1"/>
    <col min="3" max="3" width="16.00390625" style="1" customWidth="1"/>
    <col min="4" max="4" width="15.7109375" style="1" customWidth="1"/>
    <col min="5" max="5" width="19.140625" style="1" customWidth="1"/>
    <col min="6" max="16384" width="10.28125" style="1" customWidth="1"/>
  </cols>
  <sheetData>
    <row r="1" ht="15">
      <c r="A1" s="1" t="s">
        <v>344</v>
      </c>
    </row>
    <row r="2" spans="1:5" ht="36.75" customHeight="1">
      <c r="A2" s="2" t="s">
        <v>265</v>
      </c>
      <c r="B2" s="2"/>
      <c r="C2" s="2"/>
      <c r="D2" s="2"/>
      <c r="E2" s="2"/>
    </row>
    <row r="3" spans="1:5" ht="21.75" customHeight="1">
      <c r="A3" s="3" t="s">
        <v>266</v>
      </c>
      <c r="B3" s="3"/>
      <c r="C3" s="3"/>
      <c r="D3" s="3"/>
      <c r="E3" s="3"/>
    </row>
    <row r="4" spans="1:5" ht="27.75" customHeight="1">
      <c r="A4" s="4" t="s">
        <v>267</v>
      </c>
      <c r="B4" s="4"/>
      <c r="C4" s="4"/>
      <c r="D4" s="4"/>
      <c r="E4" s="4"/>
    </row>
    <row r="5" spans="1:5" ht="37.5" customHeight="1">
      <c r="A5" s="5" t="s">
        <v>255</v>
      </c>
      <c r="B5" s="6" t="s">
        <v>262</v>
      </c>
      <c r="C5" s="5" t="s">
        <v>268</v>
      </c>
      <c r="D5" s="5"/>
      <c r="E5" s="6">
        <v>400</v>
      </c>
    </row>
    <row r="6" spans="1:5" ht="66" customHeight="1">
      <c r="A6" s="5" t="s">
        <v>269</v>
      </c>
      <c r="B6" s="6" t="s">
        <v>345</v>
      </c>
      <c r="C6" s="6"/>
      <c r="D6" s="6"/>
      <c r="E6" s="6"/>
    </row>
    <row r="7" spans="1:5" ht="48" customHeight="1">
      <c r="A7" s="5" t="s">
        <v>271</v>
      </c>
      <c r="B7" s="6" t="s">
        <v>346</v>
      </c>
      <c r="C7" s="6"/>
      <c r="D7" s="6"/>
      <c r="E7" s="6"/>
    </row>
    <row r="8" spans="1:5" ht="30" customHeight="1">
      <c r="A8" s="7" t="s">
        <v>273</v>
      </c>
      <c r="B8" s="8" t="s">
        <v>274</v>
      </c>
      <c r="C8" s="8" t="s">
        <v>275</v>
      </c>
      <c r="D8" s="8" t="s">
        <v>276</v>
      </c>
      <c r="E8" s="8" t="s">
        <v>277</v>
      </c>
    </row>
    <row r="9" spans="1:5" ht="34.5" customHeight="1">
      <c r="A9" s="9"/>
      <c r="B9" s="10" t="s">
        <v>278</v>
      </c>
      <c r="C9" s="11" t="s">
        <v>279</v>
      </c>
      <c r="D9" s="12" t="s">
        <v>347</v>
      </c>
      <c r="E9" s="12" t="s">
        <v>348</v>
      </c>
    </row>
    <row r="10" spans="1:5" ht="30" customHeight="1">
      <c r="A10" s="9"/>
      <c r="B10" s="13"/>
      <c r="C10" s="14"/>
      <c r="D10" s="12" t="s">
        <v>349</v>
      </c>
      <c r="E10" s="12" t="s">
        <v>350</v>
      </c>
    </row>
    <row r="11" spans="1:5" ht="33" customHeight="1">
      <c r="A11" s="15"/>
      <c r="B11" s="13"/>
      <c r="C11" s="11" t="s">
        <v>286</v>
      </c>
      <c r="D11" s="12" t="s">
        <v>351</v>
      </c>
      <c r="E11" s="12" t="s">
        <v>310</v>
      </c>
    </row>
    <row r="12" spans="1:5" ht="31.5" customHeight="1">
      <c r="A12" s="15"/>
      <c r="B12" s="13"/>
      <c r="C12" s="14"/>
      <c r="D12" s="12" t="s">
        <v>352</v>
      </c>
      <c r="E12" s="12" t="s">
        <v>304</v>
      </c>
    </row>
    <row r="13" spans="1:5" ht="43.5" customHeight="1">
      <c r="A13" s="16"/>
      <c r="B13" s="17" t="s">
        <v>292</v>
      </c>
      <c r="C13" s="12" t="s">
        <v>293</v>
      </c>
      <c r="D13" s="12" t="s">
        <v>294</v>
      </c>
      <c r="E13" s="12" t="s">
        <v>310</v>
      </c>
    </row>
  </sheetData>
  <sheetProtection/>
  <mergeCells count="10">
    <mergeCell ref="A2:E2"/>
    <mergeCell ref="A3:E3"/>
    <mergeCell ref="A4:E4"/>
    <mergeCell ref="C5:D5"/>
    <mergeCell ref="B6:E6"/>
    <mergeCell ref="B7:E7"/>
    <mergeCell ref="A8:A13"/>
    <mergeCell ref="B9:B12"/>
    <mergeCell ref="C9:C10"/>
    <mergeCell ref="C11:C12"/>
  </mergeCells>
  <printOptions/>
  <pageMargins left="0.75" right="0.5902777777777778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145" zoomScaleSheetLayoutView="145" workbookViewId="0" topLeftCell="A13">
      <selection activeCell="D5" sqref="D5"/>
    </sheetView>
  </sheetViews>
  <sheetFormatPr defaultColWidth="9.140625" defaultRowHeight="12.75" customHeight="1"/>
  <cols>
    <col min="1" max="1" width="42.00390625" style="25" customWidth="1"/>
    <col min="2" max="2" width="18.8515625" style="25" customWidth="1"/>
    <col min="3" max="3" width="43.140625" style="25" customWidth="1"/>
    <col min="4" max="4" width="19.7109375" style="25" customWidth="1"/>
    <col min="5" max="5" width="9.140625" style="25" customWidth="1"/>
  </cols>
  <sheetData>
    <row r="1" s="25" customFormat="1" ht="21" customHeight="1">
      <c r="A1" s="74" t="s">
        <v>4</v>
      </c>
    </row>
    <row r="2" spans="1:4" s="25" customFormat="1" ht="36.75" customHeight="1">
      <c r="A2" s="29" t="s">
        <v>5</v>
      </c>
      <c r="B2" s="75"/>
      <c r="C2" s="75"/>
      <c r="D2" s="75"/>
    </row>
    <row r="3" spans="1:4" s="25" customFormat="1" ht="21" customHeight="1">
      <c r="A3" s="74" t="s">
        <v>28</v>
      </c>
      <c r="D3" s="74" t="s">
        <v>29</v>
      </c>
    </row>
    <row r="4" spans="1:4" s="25" customFormat="1" ht="27.75" customHeight="1">
      <c r="A4" s="76" t="s">
        <v>30</v>
      </c>
      <c r="B4" s="81"/>
      <c r="C4" s="76" t="s">
        <v>31</v>
      </c>
      <c r="D4" s="81"/>
    </row>
    <row r="5" spans="1:4" s="25" customFormat="1" ht="27.75" customHeight="1">
      <c r="A5" s="76" t="s">
        <v>32</v>
      </c>
      <c r="B5" s="76" t="s">
        <v>33</v>
      </c>
      <c r="C5" s="76" t="s">
        <v>32</v>
      </c>
      <c r="D5" s="76" t="s">
        <v>33</v>
      </c>
    </row>
    <row r="6" spans="1:4" s="25" customFormat="1" ht="27.75" customHeight="1">
      <c r="A6" s="77" t="s">
        <v>34</v>
      </c>
      <c r="B6" s="98" t="s">
        <v>35</v>
      </c>
      <c r="C6" s="77" t="s">
        <v>36</v>
      </c>
      <c r="D6" s="78"/>
    </row>
    <row r="7" spans="1:4" s="25" customFormat="1" ht="27.75" customHeight="1">
      <c r="A7" s="77" t="s">
        <v>37</v>
      </c>
      <c r="B7" s="78"/>
      <c r="C7" s="77" t="s">
        <v>38</v>
      </c>
      <c r="D7" s="57">
        <v>11343.246853</v>
      </c>
    </row>
    <row r="8" spans="1:4" s="25" customFormat="1" ht="27.75" customHeight="1">
      <c r="A8" s="77" t="s">
        <v>39</v>
      </c>
      <c r="B8" s="78"/>
      <c r="C8" s="77" t="s">
        <v>40</v>
      </c>
      <c r="D8" s="78"/>
    </row>
    <row r="9" spans="1:4" s="25" customFormat="1" ht="27.75" customHeight="1">
      <c r="A9" s="77" t="s">
        <v>41</v>
      </c>
      <c r="B9" s="78"/>
      <c r="C9" s="77" t="s">
        <v>42</v>
      </c>
      <c r="D9" s="78"/>
    </row>
    <row r="10" spans="1:4" s="25" customFormat="1" ht="27.75" customHeight="1">
      <c r="A10" s="77" t="s">
        <v>43</v>
      </c>
      <c r="B10" s="78"/>
      <c r="C10" s="77" t="s">
        <v>44</v>
      </c>
      <c r="D10" s="78"/>
    </row>
    <row r="11" spans="1:4" s="25" customFormat="1" ht="27.75" customHeight="1">
      <c r="A11" s="77" t="s">
        <v>45</v>
      </c>
      <c r="B11" s="78"/>
      <c r="C11" s="77" t="s">
        <v>46</v>
      </c>
      <c r="D11" s="57">
        <v>1218.261018</v>
      </c>
    </row>
    <row r="12" spans="1:4" s="25" customFormat="1" ht="27.75" customHeight="1">
      <c r="A12" s="77" t="s">
        <v>47</v>
      </c>
      <c r="B12" s="78"/>
      <c r="C12" s="77" t="s">
        <v>48</v>
      </c>
      <c r="D12" s="57">
        <v>288.552846</v>
      </c>
    </row>
    <row r="13" spans="1:4" s="25" customFormat="1" ht="27.75" customHeight="1">
      <c r="A13" s="77" t="s">
        <v>49</v>
      </c>
      <c r="B13" s="78"/>
      <c r="C13" s="77" t="s">
        <v>50</v>
      </c>
      <c r="D13" s="78"/>
    </row>
    <row r="14" spans="1:4" s="25" customFormat="1" ht="27.75" customHeight="1">
      <c r="A14" s="77" t="s">
        <v>51</v>
      </c>
      <c r="B14" s="78"/>
      <c r="C14" s="77" t="s">
        <v>52</v>
      </c>
      <c r="D14" s="78"/>
    </row>
    <row r="15" spans="1:4" s="25" customFormat="1" ht="27.75" customHeight="1">
      <c r="A15" s="77" t="s">
        <v>53</v>
      </c>
      <c r="B15" s="78"/>
      <c r="C15" s="77" t="s">
        <v>54</v>
      </c>
      <c r="D15" s="78"/>
    </row>
    <row r="16" spans="1:4" s="25" customFormat="1" ht="27.75" customHeight="1">
      <c r="A16" s="77" t="s">
        <v>55</v>
      </c>
      <c r="B16" s="78"/>
      <c r="C16" s="77" t="s">
        <v>56</v>
      </c>
      <c r="D16" s="78"/>
    </row>
    <row r="17" spans="1:4" s="25" customFormat="1" ht="27.75" customHeight="1">
      <c r="A17" s="77" t="s">
        <v>57</v>
      </c>
      <c r="B17" s="78"/>
      <c r="C17" s="77" t="s">
        <v>58</v>
      </c>
      <c r="D17" s="78"/>
    </row>
    <row r="18" spans="1:4" s="25" customFormat="1" ht="27.75" customHeight="1">
      <c r="A18" s="77" t="s">
        <v>59</v>
      </c>
      <c r="B18" s="78"/>
      <c r="C18" s="77" t="s">
        <v>60</v>
      </c>
      <c r="D18" s="78"/>
    </row>
    <row r="19" spans="1:4" s="25" customFormat="1" ht="27.75" customHeight="1">
      <c r="A19" s="77" t="s">
        <v>61</v>
      </c>
      <c r="B19" s="78"/>
      <c r="C19" s="77" t="s">
        <v>62</v>
      </c>
      <c r="D19" s="78"/>
    </row>
    <row r="20" spans="1:4" s="25" customFormat="1" ht="27.75" customHeight="1">
      <c r="A20" s="77" t="s">
        <v>63</v>
      </c>
      <c r="B20" s="78"/>
      <c r="C20" s="77" t="s">
        <v>64</v>
      </c>
      <c r="D20" s="78"/>
    </row>
    <row r="21" spans="1:4" s="25" customFormat="1" ht="27.75" customHeight="1">
      <c r="A21" s="77" t="s">
        <v>65</v>
      </c>
      <c r="B21" s="78"/>
      <c r="C21" s="77" t="s">
        <v>66</v>
      </c>
      <c r="D21" s="78"/>
    </row>
    <row r="22" spans="1:4" s="25" customFormat="1" ht="27.75" customHeight="1">
      <c r="A22" s="77" t="s">
        <v>67</v>
      </c>
      <c r="B22" s="78"/>
      <c r="C22" s="77" t="s">
        <v>68</v>
      </c>
      <c r="D22" s="57">
        <v>409.155132</v>
      </c>
    </row>
    <row r="23" spans="1:4" s="25" customFormat="1" ht="27.75" customHeight="1">
      <c r="A23" s="77"/>
      <c r="B23" s="80"/>
      <c r="C23" s="77" t="s">
        <v>69</v>
      </c>
      <c r="D23" s="78"/>
    </row>
    <row r="24" spans="1:4" s="25" customFormat="1" ht="27.75" customHeight="1">
      <c r="A24" s="77"/>
      <c r="B24" s="80"/>
      <c r="C24" s="77" t="s">
        <v>70</v>
      </c>
      <c r="D24" s="78"/>
    </row>
    <row r="25" spans="1:4" s="25" customFormat="1" ht="27.75" customHeight="1">
      <c r="A25" s="77"/>
      <c r="B25" s="80"/>
      <c r="C25" s="77" t="s">
        <v>71</v>
      </c>
      <c r="D25" s="78"/>
    </row>
    <row r="26" spans="1:4" s="25" customFormat="1" ht="27.75" customHeight="1">
      <c r="A26" s="77"/>
      <c r="B26" s="80"/>
      <c r="C26" s="77" t="s">
        <v>72</v>
      </c>
      <c r="D26" s="78"/>
    </row>
    <row r="27" spans="1:4" s="25" customFormat="1" ht="27.75" customHeight="1">
      <c r="A27" s="77"/>
      <c r="B27" s="80"/>
      <c r="C27" s="77" t="s">
        <v>73</v>
      </c>
      <c r="D27" s="78"/>
    </row>
    <row r="28" spans="1:4" s="25" customFormat="1" ht="27.75" customHeight="1">
      <c r="A28" s="77"/>
      <c r="B28" s="80"/>
      <c r="C28" s="77" t="s">
        <v>74</v>
      </c>
      <c r="D28" s="78"/>
    </row>
    <row r="29" spans="1:4" s="25" customFormat="1" ht="27.75" customHeight="1">
      <c r="A29" s="77"/>
      <c r="B29" s="80"/>
      <c r="C29" s="77" t="s">
        <v>75</v>
      </c>
      <c r="D29" s="78"/>
    </row>
    <row r="30" spans="1:4" s="25" customFormat="1" ht="27.75" customHeight="1">
      <c r="A30" s="77"/>
      <c r="B30" s="80"/>
      <c r="C30" s="77"/>
      <c r="D30" s="80"/>
    </row>
    <row r="31" spans="1:4" s="25" customFormat="1" ht="27.75" customHeight="1">
      <c r="A31" s="77" t="s">
        <v>76</v>
      </c>
      <c r="B31" s="99">
        <v>13259.215849</v>
      </c>
      <c r="C31" s="77" t="s">
        <v>77</v>
      </c>
      <c r="D31" s="82">
        <v>13259.215849</v>
      </c>
    </row>
    <row r="32" spans="1:4" s="25" customFormat="1" ht="27.75" customHeight="1">
      <c r="A32" s="77" t="s">
        <v>78</v>
      </c>
      <c r="B32" s="78"/>
      <c r="C32" s="77" t="s">
        <v>79</v>
      </c>
      <c r="D32" s="78"/>
    </row>
    <row r="33" spans="1:4" s="25" customFormat="1" ht="27.75" customHeight="1">
      <c r="A33" s="77" t="s">
        <v>80</v>
      </c>
      <c r="B33" s="57">
        <v>13259.215849</v>
      </c>
      <c r="C33" s="77" t="s">
        <v>81</v>
      </c>
      <c r="D33" s="82">
        <v>13259.215849</v>
      </c>
    </row>
    <row r="34" s="25" customFormat="1" ht="21" customHeight="1">
      <c r="A34" s="74" t="s">
        <v>82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6298611111111111" right="0.5506944444444445" top="0.66875" bottom="0.66875" header="0.5" footer="0.5"/>
  <pageSetup horizontalDpi="300" verticalDpi="300" orientation="portrait" paperSize="9" scale="7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"/>
  <sheetViews>
    <sheetView showGridLines="0" view="pageBreakPreview" zoomScale="130" zoomScaleSheetLayoutView="130" workbookViewId="0" topLeftCell="A1">
      <selection activeCell="B6" sqref="B6"/>
    </sheetView>
  </sheetViews>
  <sheetFormatPr defaultColWidth="9.140625" defaultRowHeight="12.75" customHeight="1"/>
  <cols>
    <col min="1" max="1" width="12.28125" style="25" customWidth="1"/>
    <col min="2" max="2" width="21.8515625" style="25" customWidth="1"/>
    <col min="3" max="3" width="11.421875" style="25" customWidth="1"/>
    <col min="4" max="4" width="10.7109375" style="25" customWidth="1"/>
    <col min="5" max="8" width="10.421875" style="25" customWidth="1"/>
    <col min="9" max="9" width="4.57421875" style="25" customWidth="1"/>
    <col min="10" max="12" width="10.421875" style="25" customWidth="1"/>
    <col min="13" max="13" width="5.140625" style="25" customWidth="1"/>
    <col min="14" max="14" width="8.421875" style="25" customWidth="1"/>
    <col min="15" max="18" width="10.421875" style="25" customWidth="1"/>
    <col min="19" max="19" width="10.7109375" style="25" customWidth="1"/>
    <col min="20" max="20" width="9.140625" style="25" customWidth="1"/>
  </cols>
  <sheetData>
    <row r="1" spans="1:19" s="25" customFormat="1" ht="21" customHeight="1">
      <c r="A1" s="27" t="s">
        <v>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s="25" customFormat="1" ht="38.25" customHeight="1">
      <c r="A2" s="29" t="s">
        <v>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s="25" customFormat="1" ht="21" customHeight="1">
      <c r="A3" s="45" t="s">
        <v>83</v>
      </c>
      <c r="B3" s="88" t="s">
        <v>84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R3" s="45"/>
      <c r="S3" s="45" t="s">
        <v>29</v>
      </c>
    </row>
    <row r="4" spans="1:19" s="25" customFormat="1" ht="21" customHeight="1">
      <c r="A4" s="89" t="s">
        <v>85</v>
      </c>
      <c r="B4" s="34" t="s">
        <v>86</v>
      </c>
      <c r="C4" s="47" t="s">
        <v>87</v>
      </c>
      <c r="D4" s="30" t="s">
        <v>88</v>
      </c>
      <c r="E4" s="90"/>
      <c r="F4" s="90"/>
      <c r="G4" s="90"/>
      <c r="H4" s="90"/>
      <c r="I4" s="90"/>
      <c r="J4" s="90"/>
      <c r="K4" s="90"/>
      <c r="L4" s="90"/>
      <c r="M4" s="90"/>
      <c r="N4" s="30" t="s">
        <v>78</v>
      </c>
      <c r="O4" s="90"/>
      <c r="P4" s="90"/>
      <c r="Q4" s="90"/>
      <c r="R4" s="90"/>
      <c r="S4" s="90"/>
    </row>
    <row r="5" spans="1:19" s="25" customFormat="1" ht="43.5" customHeight="1">
      <c r="A5" s="89"/>
      <c r="B5" s="34"/>
      <c r="C5" s="47"/>
      <c r="D5" s="30" t="s">
        <v>89</v>
      </c>
      <c r="E5" s="31" t="s">
        <v>90</v>
      </c>
      <c r="F5" s="31" t="s">
        <v>91</v>
      </c>
      <c r="G5" s="31" t="s">
        <v>92</v>
      </c>
      <c r="H5" s="31" t="s">
        <v>93</v>
      </c>
      <c r="I5" s="31" t="s">
        <v>94</v>
      </c>
      <c r="J5" s="31" t="s">
        <v>95</v>
      </c>
      <c r="K5" s="31" t="s">
        <v>96</v>
      </c>
      <c r="L5" s="31" t="s">
        <v>97</v>
      </c>
      <c r="M5" s="31" t="s">
        <v>98</v>
      </c>
      <c r="N5" s="31" t="s">
        <v>89</v>
      </c>
      <c r="O5" s="31" t="s">
        <v>90</v>
      </c>
      <c r="P5" s="31" t="s">
        <v>91</v>
      </c>
      <c r="Q5" s="31" t="s">
        <v>92</v>
      </c>
      <c r="R5" s="31" t="s">
        <v>93</v>
      </c>
      <c r="S5" s="31" t="s">
        <v>99</v>
      </c>
    </row>
    <row r="6" spans="1:19" s="25" customFormat="1" ht="21" customHeight="1">
      <c r="A6" s="91"/>
      <c r="B6" s="92" t="s">
        <v>87</v>
      </c>
      <c r="C6" s="93">
        <v>13259.22</v>
      </c>
      <c r="D6" s="94">
        <v>13259.22</v>
      </c>
      <c r="E6" s="95" t="s">
        <v>35</v>
      </c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</row>
    <row r="7" spans="1:19" s="25" customFormat="1" ht="21" customHeight="1">
      <c r="A7" s="96" t="s">
        <v>100</v>
      </c>
      <c r="B7" s="67" t="s">
        <v>84</v>
      </c>
      <c r="C7" s="93">
        <v>13259.22</v>
      </c>
      <c r="D7" s="94">
        <v>13259.22</v>
      </c>
      <c r="E7" s="95" t="s">
        <v>35</v>
      </c>
      <c r="F7" s="97"/>
      <c r="G7" s="97"/>
      <c r="H7" s="97"/>
      <c r="I7" s="97"/>
      <c r="J7" s="97"/>
      <c r="K7" s="97"/>
      <c r="L7" s="97"/>
      <c r="M7" s="97"/>
      <c r="N7" s="93"/>
      <c r="O7" s="93"/>
      <c r="P7" s="93"/>
      <c r="Q7" s="93"/>
      <c r="R7" s="93"/>
      <c r="S7" s="93"/>
    </row>
  </sheetData>
  <sheetProtection formatCells="0" formatColumns="0" formatRows="0" insertColumns="0" insertRows="0" insertHyperlinks="0" deleteColumns="0" deleteRows="0" sort="0" autoFilter="0" pivotTables="0"/>
  <mergeCells count="6">
    <mergeCell ref="A2:S2"/>
    <mergeCell ref="D4:M4"/>
    <mergeCell ref="N4:S4"/>
    <mergeCell ref="A4:A5"/>
    <mergeCell ref="B4:B5"/>
    <mergeCell ref="C4:C5"/>
  </mergeCells>
  <printOptions/>
  <pageMargins left="0.4326388888888889" right="0.3145833333333333" top="1" bottom="1" header="0.5" footer="0.5"/>
  <pageSetup horizontalDpi="300" verticalDpi="300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showGridLines="0" view="pageBreakPreview" zoomScale="115" zoomScaleSheetLayoutView="115" workbookViewId="0" topLeftCell="A1">
      <selection activeCell="D19" sqref="D19"/>
    </sheetView>
  </sheetViews>
  <sheetFormatPr defaultColWidth="9.140625" defaultRowHeight="12.75" customHeight="1"/>
  <cols>
    <col min="1" max="1" width="16.28125" style="25" customWidth="1"/>
    <col min="2" max="2" width="18.421875" style="25" customWidth="1"/>
    <col min="3" max="3" width="16.00390625" style="25" customWidth="1"/>
    <col min="4" max="4" width="14.8515625" style="25" customWidth="1"/>
    <col min="5" max="5" width="11.8515625" style="25" customWidth="1"/>
    <col min="6" max="7" width="16.140625" style="25" customWidth="1"/>
    <col min="8" max="8" width="14.00390625" style="25" customWidth="1"/>
    <col min="9" max="9" width="9.140625" style="25" customWidth="1"/>
  </cols>
  <sheetData>
    <row r="1" s="25" customFormat="1" ht="21" customHeight="1">
      <c r="A1" s="27" t="s">
        <v>8</v>
      </c>
    </row>
    <row r="2" spans="1:8" s="25" customFormat="1" ht="33.75" customHeight="1">
      <c r="A2" s="29" t="s">
        <v>9</v>
      </c>
      <c r="B2" s="29"/>
      <c r="C2" s="29"/>
      <c r="D2" s="29"/>
      <c r="E2" s="29"/>
      <c r="F2" s="29"/>
      <c r="G2" s="29"/>
      <c r="H2" s="29"/>
    </row>
    <row r="3" spans="1:8" s="25" customFormat="1" ht="21" customHeight="1">
      <c r="A3" s="28" t="s">
        <v>83</v>
      </c>
      <c r="B3" s="55" t="s">
        <v>84</v>
      </c>
      <c r="H3" s="28" t="s">
        <v>29</v>
      </c>
    </row>
    <row r="4" spans="1:8" s="84" customFormat="1" ht="36" customHeight="1">
      <c r="A4" s="33" t="s">
        <v>101</v>
      </c>
      <c r="B4" s="33" t="s">
        <v>102</v>
      </c>
      <c r="C4" s="33" t="s">
        <v>87</v>
      </c>
      <c r="D4" s="33" t="s">
        <v>103</v>
      </c>
      <c r="E4" s="33" t="s">
        <v>104</v>
      </c>
      <c r="F4" s="33" t="s">
        <v>105</v>
      </c>
      <c r="G4" s="33" t="s">
        <v>106</v>
      </c>
      <c r="H4" s="33" t="s">
        <v>107</v>
      </c>
    </row>
    <row r="5" spans="1:8" s="84" customFormat="1" ht="36" customHeight="1">
      <c r="A5" s="85"/>
      <c r="B5" s="85" t="s">
        <v>87</v>
      </c>
      <c r="C5" s="71">
        <f>C6+C7+C8+C9+C10+C11+C12+C13+C14+C15</f>
        <v>13259.215848999998</v>
      </c>
      <c r="D5" s="71">
        <f>D6+D7+D8+D9+D10+D11+D12+D13+D14+D15</f>
        <v>6496.845848999999</v>
      </c>
      <c r="E5" s="71">
        <f>E6+E7+E8+E9+E10+E11+E12+E13+E14+E15</f>
        <v>6762.37</v>
      </c>
      <c r="F5" s="85"/>
      <c r="G5" s="85"/>
      <c r="H5" s="85"/>
    </row>
    <row r="6" spans="1:8" s="25" customFormat="1" ht="22.5" customHeight="1">
      <c r="A6" s="70" t="s">
        <v>108</v>
      </c>
      <c r="B6" s="70" t="s">
        <v>109</v>
      </c>
      <c r="C6" s="71">
        <v>4580.876853</v>
      </c>
      <c r="D6" s="71">
        <v>4580.876853</v>
      </c>
      <c r="E6" s="86"/>
      <c r="F6" s="86"/>
      <c r="G6" s="86"/>
      <c r="H6" s="87"/>
    </row>
    <row r="7" spans="1:8" ht="14.25">
      <c r="A7" s="70" t="s">
        <v>110</v>
      </c>
      <c r="B7" s="70" t="s">
        <v>111</v>
      </c>
      <c r="C7" s="71">
        <v>6762.37</v>
      </c>
      <c r="D7" s="39"/>
      <c r="E7" s="71">
        <v>6762.37</v>
      </c>
      <c r="F7" s="39"/>
      <c r="G7" s="39"/>
      <c r="H7" s="39"/>
    </row>
    <row r="8" spans="1:8" ht="14.25">
      <c r="A8" s="70" t="s">
        <v>112</v>
      </c>
      <c r="B8" s="70" t="s">
        <v>113</v>
      </c>
      <c r="C8" s="71">
        <v>514.6812</v>
      </c>
      <c r="D8" s="71">
        <v>514.6812</v>
      </c>
      <c r="E8" s="39"/>
      <c r="F8" s="39"/>
      <c r="G8" s="39"/>
      <c r="H8" s="39"/>
    </row>
    <row r="9" spans="1:8" ht="28.5">
      <c r="A9" s="70" t="s">
        <v>114</v>
      </c>
      <c r="B9" s="73" t="s">
        <v>115</v>
      </c>
      <c r="C9" s="71">
        <v>462.368144</v>
      </c>
      <c r="D9" s="71">
        <v>462.368144</v>
      </c>
      <c r="E9" s="39"/>
      <c r="F9" s="39"/>
      <c r="G9" s="39"/>
      <c r="H9" s="39"/>
    </row>
    <row r="10" spans="1:8" ht="28.5">
      <c r="A10" s="70" t="s">
        <v>116</v>
      </c>
      <c r="B10" s="73" t="s">
        <v>117</v>
      </c>
      <c r="C10" s="71">
        <v>231.184072</v>
      </c>
      <c r="D10" s="71">
        <v>231.184072</v>
      </c>
      <c r="E10" s="39"/>
      <c r="F10" s="39"/>
      <c r="G10" s="39"/>
      <c r="H10" s="39"/>
    </row>
    <row r="11" spans="1:8" ht="12.75" customHeight="1">
      <c r="A11" s="70" t="s">
        <v>118</v>
      </c>
      <c r="B11" s="70" t="s">
        <v>119</v>
      </c>
      <c r="C11" s="71">
        <v>4.248</v>
      </c>
      <c r="D11" s="71">
        <v>4.248</v>
      </c>
      <c r="E11" s="39"/>
      <c r="F11" s="39"/>
      <c r="G11" s="39"/>
      <c r="H11" s="39"/>
    </row>
    <row r="12" spans="1:8" ht="28.5">
      <c r="A12" s="70" t="s">
        <v>120</v>
      </c>
      <c r="B12" s="73" t="s">
        <v>121</v>
      </c>
      <c r="C12" s="71">
        <v>5.779602</v>
      </c>
      <c r="D12" s="71">
        <v>5.779602</v>
      </c>
      <c r="E12" s="39"/>
      <c r="F12" s="39"/>
      <c r="G12" s="39"/>
      <c r="H12" s="39"/>
    </row>
    <row r="13" spans="1:8" ht="12.75" customHeight="1">
      <c r="A13" s="70" t="s">
        <v>122</v>
      </c>
      <c r="B13" s="70" t="s">
        <v>123</v>
      </c>
      <c r="C13" s="71">
        <v>158.847805</v>
      </c>
      <c r="D13" s="71">
        <v>158.847805</v>
      </c>
      <c r="E13" s="39"/>
      <c r="F13" s="39"/>
      <c r="G13" s="39"/>
      <c r="H13" s="39"/>
    </row>
    <row r="14" spans="1:8" ht="12.75" customHeight="1">
      <c r="A14" s="70" t="s">
        <v>124</v>
      </c>
      <c r="B14" s="70" t="s">
        <v>125</v>
      </c>
      <c r="C14" s="71">
        <v>129.705041</v>
      </c>
      <c r="D14" s="71">
        <v>129.705041</v>
      </c>
      <c r="E14" s="39"/>
      <c r="F14" s="39"/>
      <c r="G14" s="39"/>
      <c r="H14" s="39"/>
    </row>
    <row r="15" spans="1:8" ht="12.75" customHeight="1">
      <c r="A15" s="70" t="s">
        <v>126</v>
      </c>
      <c r="B15" s="70" t="s">
        <v>127</v>
      </c>
      <c r="C15" s="71">
        <v>409.155132</v>
      </c>
      <c r="D15" s="71">
        <v>409.155132</v>
      </c>
      <c r="E15" s="39"/>
      <c r="F15" s="39"/>
      <c r="G15" s="39"/>
      <c r="H15" s="39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/>
  <pageMargins left="0.75" right="0.4722222222222222" top="0.66875" bottom="1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showGridLines="0" view="pageBreakPreview" zoomScale="115" zoomScaleSheetLayoutView="115" workbookViewId="0" topLeftCell="A1">
      <selection activeCell="C7" sqref="C7"/>
    </sheetView>
  </sheetViews>
  <sheetFormatPr defaultColWidth="9.140625" defaultRowHeight="12.75" customHeight="1"/>
  <cols>
    <col min="1" max="1" width="42.421875" style="25" customWidth="1"/>
    <col min="2" max="2" width="21.00390625" style="25" customWidth="1"/>
    <col min="3" max="3" width="37.8515625" style="25" customWidth="1"/>
    <col min="4" max="4" width="23.00390625" style="25" customWidth="1"/>
    <col min="5" max="8" width="9.140625" style="25" customWidth="1"/>
  </cols>
  <sheetData>
    <row r="1" spans="1:7" s="25" customFormat="1" ht="21" customHeight="1">
      <c r="A1" s="74" t="s">
        <v>10</v>
      </c>
      <c r="B1" s="74"/>
      <c r="C1" s="74"/>
      <c r="D1" s="74"/>
      <c r="E1" s="74"/>
      <c r="F1" s="74"/>
      <c r="G1" s="74"/>
    </row>
    <row r="2" spans="1:7" s="25" customFormat="1" ht="37.5" customHeight="1">
      <c r="A2" s="29" t="s">
        <v>11</v>
      </c>
      <c r="B2" s="75"/>
      <c r="C2" s="75"/>
      <c r="D2" s="75"/>
      <c r="E2" s="74"/>
      <c r="F2" s="74"/>
      <c r="G2" s="74"/>
    </row>
    <row r="3" spans="1:7" s="25" customFormat="1" ht="21" customHeight="1">
      <c r="A3" s="74" t="s">
        <v>128</v>
      </c>
      <c r="B3" s="74"/>
      <c r="C3" s="74"/>
      <c r="D3" s="45" t="s">
        <v>29</v>
      </c>
      <c r="E3" s="74"/>
      <c r="F3" s="74"/>
      <c r="G3" s="74"/>
    </row>
    <row r="4" spans="1:7" s="25" customFormat="1" ht="27.75" customHeight="1">
      <c r="A4" s="76" t="s">
        <v>30</v>
      </c>
      <c r="B4" s="76"/>
      <c r="C4" s="76" t="s">
        <v>31</v>
      </c>
      <c r="D4" s="76"/>
      <c r="E4" s="74"/>
      <c r="F4" s="74"/>
      <c r="G4" s="74"/>
    </row>
    <row r="5" spans="1:7" s="25" customFormat="1" ht="27.75" customHeight="1">
      <c r="A5" s="76" t="s">
        <v>129</v>
      </c>
      <c r="B5" s="76" t="s">
        <v>33</v>
      </c>
      <c r="C5" s="76" t="s">
        <v>129</v>
      </c>
      <c r="D5" s="76" t="s">
        <v>33</v>
      </c>
      <c r="E5" s="74"/>
      <c r="F5" s="74"/>
      <c r="G5" s="74"/>
    </row>
    <row r="6" spans="1:7" s="25" customFormat="1" ht="27.75" customHeight="1">
      <c r="A6" s="77" t="s">
        <v>130</v>
      </c>
      <c r="B6" s="57">
        <v>13259.215849</v>
      </c>
      <c r="C6" s="77" t="s">
        <v>131</v>
      </c>
      <c r="D6" s="57">
        <v>13259.215849</v>
      </c>
      <c r="E6" s="74"/>
      <c r="F6" s="74"/>
      <c r="G6" s="74"/>
    </row>
    <row r="7" spans="1:7" s="25" customFormat="1" ht="27.75" customHeight="1">
      <c r="A7" s="77" t="s">
        <v>132</v>
      </c>
      <c r="B7" s="57">
        <v>13259.215849</v>
      </c>
      <c r="C7" s="77" t="s">
        <v>133</v>
      </c>
      <c r="D7" s="78"/>
      <c r="E7" s="74"/>
      <c r="F7" s="74"/>
      <c r="G7" s="74"/>
    </row>
    <row r="8" spans="1:7" s="25" customFormat="1" ht="27.75" customHeight="1">
      <c r="A8" s="77" t="s">
        <v>37</v>
      </c>
      <c r="B8" s="79"/>
      <c r="C8" s="77" t="s">
        <v>134</v>
      </c>
      <c r="D8" s="57">
        <v>11343.246853</v>
      </c>
      <c r="E8" s="74"/>
      <c r="F8" s="74"/>
      <c r="G8" s="74"/>
    </row>
    <row r="9" spans="1:7" s="25" customFormat="1" ht="27.75" customHeight="1">
      <c r="A9" s="77" t="s">
        <v>39</v>
      </c>
      <c r="B9" s="78"/>
      <c r="C9" s="77" t="s">
        <v>135</v>
      </c>
      <c r="D9" s="78"/>
      <c r="E9" s="74"/>
      <c r="F9" s="74"/>
      <c r="G9" s="74"/>
    </row>
    <row r="10" spans="1:7" s="25" customFormat="1" ht="27.75" customHeight="1">
      <c r="A10" s="77" t="s">
        <v>41</v>
      </c>
      <c r="B10" s="78"/>
      <c r="C10" s="77" t="s">
        <v>136</v>
      </c>
      <c r="D10" s="78"/>
      <c r="E10" s="74"/>
      <c r="F10" s="74"/>
      <c r="G10" s="74"/>
    </row>
    <row r="11" spans="1:7" s="25" customFormat="1" ht="27.75" customHeight="1">
      <c r="A11" s="77" t="s">
        <v>43</v>
      </c>
      <c r="B11" s="78"/>
      <c r="C11" s="77" t="s">
        <v>137</v>
      </c>
      <c r="D11" s="78"/>
      <c r="E11" s="74"/>
      <c r="F11" s="74"/>
      <c r="G11" s="74"/>
    </row>
    <row r="12" spans="1:7" s="25" customFormat="1" ht="27.75" customHeight="1">
      <c r="A12" s="77" t="s">
        <v>45</v>
      </c>
      <c r="B12" s="78"/>
      <c r="C12" s="77" t="s">
        <v>138</v>
      </c>
      <c r="D12" s="57">
        <v>1218.261018</v>
      </c>
      <c r="E12" s="74"/>
      <c r="F12" s="74"/>
      <c r="G12" s="74"/>
    </row>
    <row r="13" spans="1:7" s="25" customFormat="1" ht="27.75" customHeight="1">
      <c r="A13" s="77" t="s">
        <v>47</v>
      </c>
      <c r="B13" s="78"/>
      <c r="C13" s="77" t="s">
        <v>139</v>
      </c>
      <c r="D13" s="57">
        <v>288.552846</v>
      </c>
      <c r="E13" s="74"/>
      <c r="F13" s="74"/>
      <c r="G13" s="74"/>
    </row>
    <row r="14" spans="1:7" s="25" customFormat="1" ht="27.75" customHeight="1">
      <c r="A14" s="77" t="s">
        <v>140</v>
      </c>
      <c r="B14" s="78"/>
      <c r="C14" s="77" t="s">
        <v>141</v>
      </c>
      <c r="D14" s="78"/>
      <c r="E14" s="74"/>
      <c r="F14" s="74"/>
      <c r="G14" s="74"/>
    </row>
    <row r="15" spans="1:7" s="25" customFormat="1" ht="27.75" customHeight="1">
      <c r="A15" s="77" t="s">
        <v>51</v>
      </c>
      <c r="B15" s="78"/>
      <c r="C15" s="77" t="s">
        <v>142</v>
      </c>
      <c r="D15" s="78"/>
      <c r="E15" s="74"/>
      <c r="F15" s="74"/>
      <c r="G15" s="74"/>
    </row>
    <row r="16" spans="1:7" s="25" customFormat="1" ht="27.75" customHeight="1">
      <c r="A16" s="77" t="s">
        <v>53</v>
      </c>
      <c r="B16" s="78"/>
      <c r="C16" s="77" t="s">
        <v>143</v>
      </c>
      <c r="D16" s="78"/>
      <c r="E16" s="74"/>
      <c r="F16" s="74"/>
      <c r="G16" s="74"/>
    </row>
    <row r="17" spans="1:7" s="25" customFormat="1" ht="27.75" customHeight="1">
      <c r="A17" s="77" t="s">
        <v>144</v>
      </c>
      <c r="B17" s="78"/>
      <c r="C17" s="77" t="s">
        <v>145</v>
      </c>
      <c r="D17" s="78"/>
      <c r="E17" s="74"/>
      <c r="F17" s="74"/>
      <c r="G17" s="74"/>
    </row>
    <row r="18" spans="1:7" s="25" customFormat="1" ht="27.75" customHeight="1">
      <c r="A18" s="77" t="s">
        <v>146</v>
      </c>
      <c r="B18" s="78"/>
      <c r="C18" s="77" t="s">
        <v>147</v>
      </c>
      <c r="D18" s="78"/>
      <c r="E18" s="74"/>
      <c r="F18" s="74"/>
      <c r="G18" s="74"/>
    </row>
    <row r="19" spans="1:7" s="25" customFormat="1" ht="27.75" customHeight="1">
      <c r="A19" s="77" t="s">
        <v>132</v>
      </c>
      <c r="B19" s="78"/>
      <c r="C19" s="77" t="s">
        <v>148</v>
      </c>
      <c r="D19" s="78"/>
      <c r="E19" s="74"/>
      <c r="F19" s="74"/>
      <c r="G19" s="74"/>
    </row>
    <row r="20" spans="1:7" s="25" customFormat="1" ht="27.75" customHeight="1">
      <c r="A20" s="77" t="s">
        <v>140</v>
      </c>
      <c r="B20" s="78"/>
      <c r="C20" s="77" t="s">
        <v>149</v>
      </c>
      <c r="D20" s="78"/>
      <c r="E20" s="74"/>
      <c r="F20" s="74"/>
      <c r="G20" s="74"/>
    </row>
    <row r="21" spans="1:7" s="25" customFormat="1" ht="27.75" customHeight="1">
      <c r="A21" s="77" t="s">
        <v>144</v>
      </c>
      <c r="B21" s="78"/>
      <c r="C21" s="77" t="s">
        <v>150</v>
      </c>
      <c r="D21" s="78"/>
      <c r="E21" s="74"/>
      <c r="F21" s="74"/>
      <c r="G21" s="74"/>
    </row>
    <row r="22" spans="1:7" s="25" customFormat="1" ht="27.75" customHeight="1">
      <c r="A22" s="77"/>
      <c r="B22" s="80"/>
      <c r="C22" s="77" t="s">
        <v>151</v>
      </c>
      <c r="D22" s="78"/>
      <c r="E22" s="74"/>
      <c r="F22" s="74"/>
      <c r="G22" s="74"/>
    </row>
    <row r="23" spans="1:7" s="25" customFormat="1" ht="27.75" customHeight="1">
      <c r="A23" s="77"/>
      <c r="B23" s="80"/>
      <c r="C23" s="77" t="s">
        <v>152</v>
      </c>
      <c r="D23" s="57">
        <v>409.155132</v>
      </c>
      <c r="E23" s="74"/>
      <c r="F23" s="74"/>
      <c r="G23" s="74"/>
    </row>
    <row r="24" spans="1:7" s="25" customFormat="1" ht="27.75" customHeight="1">
      <c r="A24" s="77"/>
      <c r="B24" s="80"/>
      <c r="C24" s="77" t="s">
        <v>153</v>
      </c>
      <c r="D24" s="78"/>
      <c r="E24" s="74"/>
      <c r="F24" s="74"/>
      <c r="G24" s="74"/>
    </row>
    <row r="25" spans="1:7" s="25" customFormat="1" ht="27.75" customHeight="1">
      <c r="A25" s="77"/>
      <c r="B25" s="80"/>
      <c r="C25" s="77" t="s">
        <v>154</v>
      </c>
      <c r="D25" s="78"/>
      <c r="E25" s="74"/>
      <c r="F25" s="74"/>
      <c r="G25" s="74"/>
    </row>
    <row r="26" spans="1:7" s="25" customFormat="1" ht="27.75" customHeight="1">
      <c r="A26" s="77"/>
      <c r="B26" s="80"/>
      <c r="C26" s="77" t="s">
        <v>155</v>
      </c>
      <c r="D26" s="78"/>
      <c r="E26" s="74"/>
      <c r="F26" s="74"/>
      <c r="G26" s="74"/>
    </row>
    <row r="27" spans="1:7" s="25" customFormat="1" ht="27.75" customHeight="1">
      <c r="A27" s="77"/>
      <c r="B27" s="80"/>
      <c r="C27" s="77" t="s">
        <v>156</v>
      </c>
      <c r="D27" s="78"/>
      <c r="E27" s="74"/>
      <c r="F27" s="74"/>
      <c r="G27" s="74"/>
    </row>
    <row r="28" spans="1:7" s="25" customFormat="1" ht="27.75" customHeight="1">
      <c r="A28" s="77"/>
      <c r="B28" s="80"/>
      <c r="C28" s="77" t="s">
        <v>157</v>
      </c>
      <c r="D28" s="78"/>
      <c r="E28" s="74"/>
      <c r="F28" s="74"/>
      <c r="G28" s="74"/>
    </row>
    <row r="29" spans="1:7" s="25" customFormat="1" ht="27.75" customHeight="1">
      <c r="A29" s="77"/>
      <c r="B29" s="80"/>
      <c r="C29" s="77" t="s">
        <v>158</v>
      </c>
      <c r="D29" s="78"/>
      <c r="E29" s="74"/>
      <c r="F29" s="74"/>
      <c r="G29" s="74"/>
    </row>
    <row r="30" spans="1:7" s="25" customFormat="1" ht="27.75" customHeight="1">
      <c r="A30" s="77"/>
      <c r="B30" s="80"/>
      <c r="C30" s="77" t="s">
        <v>159</v>
      </c>
      <c r="D30" s="80"/>
      <c r="E30" s="74"/>
      <c r="F30" s="74"/>
      <c r="G30" s="74"/>
    </row>
    <row r="31" spans="1:7" s="25" customFormat="1" ht="27.75" customHeight="1">
      <c r="A31" s="77"/>
      <c r="B31" s="80"/>
      <c r="C31" s="77"/>
      <c r="D31" s="78"/>
      <c r="E31" s="74"/>
      <c r="F31" s="74"/>
      <c r="G31" s="74"/>
    </row>
    <row r="32" spans="1:7" s="25" customFormat="1" ht="27.75" customHeight="1">
      <c r="A32" s="77"/>
      <c r="B32" s="80"/>
      <c r="C32" s="77" t="s">
        <v>160</v>
      </c>
      <c r="D32" s="78"/>
      <c r="E32" s="74"/>
      <c r="F32" s="74"/>
      <c r="G32" s="74"/>
    </row>
    <row r="33" spans="1:7" s="25" customFormat="1" ht="27.75" customHeight="1">
      <c r="A33" s="77"/>
      <c r="B33" s="80"/>
      <c r="C33" s="77"/>
      <c r="D33" s="80"/>
      <c r="E33" s="74"/>
      <c r="F33" s="74"/>
      <c r="G33" s="74"/>
    </row>
    <row r="34" spans="1:7" s="25" customFormat="1" ht="27.75" customHeight="1">
      <c r="A34" s="81" t="s">
        <v>161</v>
      </c>
      <c r="B34" s="57">
        <v>13259.215849</v>
      </c>
      <c r="C34" s="81" t="s">
        <v>162</v>
      </c>
      <c r="D34" s="82">
        <v>13259.215849</v>
      </c>
      <c r="E34" s="74"/>
      <c r="F34" s="74"/>
      <c r="G34" s="74"/>
    </row>
    <row r="35" spans="1:7" s="25" customFormat="1" ht="21" customHeight="1">
      <c r="A35" s="74"/>
      <c r="B35" s="74"/>
      <c r="C35" s="74"/>
      <c r="D35" s="74"/>
      <c r="E35" s="74"/>
      <c r="F35" s="74"/>
      <c r="G35" s="74"/>
    </row>
    <row r="36" spans="1:7" s="25" customFormat="1" ht="21" customHeight="1">
      <c r="A36" s="74"/>
      <c r="B36" s="74"/>
      <c r="C36" s="74"/>
      <c r="D36" s="74"/>
      <c r="E36" s="74"/>
      <c r="F36" s="74"/>
      <c r="G36" s="74"/>
    </row>
    <row r="37" spans="1:7" s="25" customFormat="1" ht="21" customHeight="1">
      <c r="A37" s="74"/>
      <c r="B37" s="74"/>
      <c r="C37" s="74"/>
      <c r="D37" s="74"/>
      <c r="E37" s="74"/>
      <c r="F37" s="74"/>
      <c r="G37" s="74"/>
    </row>
    <row r="38" spans="1:7" s="25" customFormat="1" ht="21" customHeight="1">
      <c r="A38" s="74"/>
      <c r="B38" s="74"/>
      <c r="C38" s="74"/>
      <c r="D38" s="74"/>
      <c r="E38" s="74"/>
      <c r="F38" s="74"/>
      <c r="G38" s="74"/>
    </row>
    <row r="39" spans="1:7" s="25" customFormat="1" ht="21" customHeight="1">
      <c r="A39" s="74"/>
      <c r="B39" s="74"/>
      <c r="C39" s="74"/>
      <c r="D39" s="74"/>
      <c r="E39" s="74"/>
      <c r="F39" s="74"/>
      <c r="G39" s="74"/>
    </row>
    <row r="40" spans="1:7" s="25" customFormat="1" ht="21" customHeight="1">
      <c r="A40" s="74"/>
      <c r="B40" s="74"/>
      <c r="C40" s="74"/>
      <c r="D40" s="74"/>
      <c r="E40" s="74"/>
      <c r="F40" s="74"/>
      <c r="G40" s="74"/>
    </row>
    <row r="41" spans="1:7" s="25" customFormat="1" ht="21" customHeight="1">
      <c r="A41" s="74"/>
      <c r="B41" s="74"/>
      <c r="C41" s="74"/>
      <c r="D41" s="74"/>
      <c r="E41" s="74"/>
      <c r="F41" s="74"/>
      <c r="G41" s="74"/>
    </row>
    <row r="42" spans="1:7" s="25" customFormat="1" ht="21" customHeight="1">
      <c r="A42" s="74"/>
      <c r="B42" s="74"/>
      <c r="C42" s="74"/>
      <c r="D42" s="74"/>
      <c r="E42" s="74"/>
      <c r="F42" s="74"/>
      <c r="G42" s="74"/>
    </row>
    <row r="43" spans="1:7" s="25" customFormat="1" ht="21" customHeight="1">
      <c r="A43" s="74"/>
      <c r="B43" s="74"/>
      <c r="C43" s="74"/>
      <c r="D43" s="74"/>
      <c r="E43" s="74"/>
      <c r="F43" s="74"/>
      <c r="G43" s="74"/>
    </row>
    <row r="44" spans="1:7" s="25" customFormat="1" ht="21" customHeight="1">
      <c r="A44" s="74"/>
      <c r="B44" s="74"/>
      <c r="C44" s="74"/>
      <c r="D44" s="74"/>
      <c r="E44" s="74"/>
      <c r="F44" s="74"/>
      <c r="G44" s="74"/>
    </row>
    <row r="45" spans="1:7" s="25" customFormat="1" ht="21" customHeight="1">
      <c r="A45" s="74"/>
      <c r="B45" s="74"/>
      <c r="C45" s="74"/>
      <c r="D45" s="74"/>
      <c r="E45" s="74"/>
      <c r="F45" s="74"/>
      <c r="G45" s="74"/>
    </row>
    <row r="46" spans="1:7" s="25" customFormat="1" ht="21" customHeight="1">
      <c r="A46" s="74"/>
      <c r="B46" s="74"/>
      <c r="C46" s="74"/>
      <c r="D46" s="74"/>
      <c r="E46" s="74"/>
      <c r="F46" s="74"/>
      <c r="G46" s="74"/>
    </row>
    <row r="47" spans="1:7" s="25" customFormat="1" ht="21" customHeight="1">
      <c r="A47" s="74"/>
      <c r="B47" s="74"/>
      <c r="C47" s="74"/>
      <c r="D47" s="74"/>
      <c r="E47" s="74"/>
      <c r="F47" s="74"/>
      <c r="G47" s="74"/>
    </row>
    <row r="48" spans="1:7" s="25" customFormat="1" ht="21" customHeight="1">
      <c r="A48" s="74"/>
      <c r="B48" s="74"/>
      <c r="C48" s="74"/>
      <c r="D48" s="74"/>
      <c r="E48" s="74"/>
      <c r="F48" s="74"/>
      <c r="G48" s="74"/>
    </row>
    <row r="49" spans="1:7" s="25" customFormat="1" ht="14.25">
      <c r="A49" s="83"/>
      <c r="B49" s="83"/>
      <c r="C49" s="83"/>
      <c r="D49" s="83"/>
      <c r="E49" s="83"/>
      <c r="F49" s="83"/>
      <c r="G49" s="83"/>
    </row>
    <row r="50" spans="1:7" s="25" customFormat="1" ht="14.25">
      <c r="A50" s="83"/>
      <c r="B50" s="83"/>
      <c r="C50" s="83"/>
      <c r="D50" s="83"/>
      <c r="E50" s="83"/>
      <c r="F50" s="83"/>
      <c r="G50" s="83"/>
    </row>
    <row r="51" spans="1:7" s="25" customFormat="1" ht="14.25">
      <c r="A51" s="83"/>
      <c r="B51" s="83"/>
      <c r="C51" s="83"/>
      <c r="D51" s="83"/>
      <c r="E51" s="83"/>
      <c r="F51" s="83"/>
      <c r="G51" s="8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0.8659722222222223" bottom="1" header="0.5" footer="0.5"/>
  <pageSetup horizontalDpi="300" verticalDpi="300" orientation="portrait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showGridLines="0" view="pageBreakPreview" zoomScale="115" zoomScaleSheetLayoutView="115" workbookViewId="0" topLeftCell="A1">
      <selection activeCell="E10" sqref="E10"/>
    </sheetView>
  </sheetViews>
  <sheetFormatPr defaultColWidth="9.140625" defaultRowHeight="12.75" customHeight="1"/>
  <cols>
    <col min="1" max="1" width="18.28125" style="25" customWidth="1"/>
    <col min="2" max="2" width="30.28125" style="25" customWidth="1"/>
    <col min="3" max="3" width="18.28125" style="25" customWidth="1"/>
    <col min="4" max="4" width="17.421875" style="25" customWidth="1"/>
    <col min="5" max="5" width="19.8515625" style="25" customWidth="1"/>
    <col min="6" max="6" width="22.140625" style="25" customWidth="1"/>
    <col min="7" max="7" width="23.140625" style="25" customWidth="1"/>
    <col min="8" max="9" width="9.140625" style="25" customWidth="1"/>
  </cols>
  <sheetData>
    <row r="1" spans="1:8" s="25" customFormat="1" ht="21" customHeight="1">
      <c r="A1" s="27" t="s">
        <v>12</v>
      </c>
      <c r="B1" s="28"/>
      <c r="C1" s="28"/>
      <c r="D1" s="28"/>
      <c r="E1" s="28"/>
      <c r="F1" s="28"/>
      <c r="G1" s="28"/>
      <c r="H1" s="28"/>
    </row>
    <row r="2" spans="1:8" s="25" customFormat="1" ht="37.5" customHeight="1">
      <c r="A2" s="29" t="s">
        <v>13</v>
      </c>
      <c r="B2" s="29"/>
      <c r="C2" s="29"/>
      <c r="D2" s="29"/>
      <c r="E2" s="29"/>
      <c r="F2" s="29"/>
      <c r="G2" s="29"/>
      <c r="H2" s="28"/>
    </row>
    <row r="3" spans="1:8" s="25" customFormat="1" ht="21" customHeight="1">
      <c r="A3" s="28" t="s">
        <v>83</v>
      </c>
      <c r="B3" s="66" t="s">
        <v>163</v>
      </c>
      <c r="C3" s="28"/>
      <c r="D3" s="28"/>
      <c r="E3" s="28"/>
      <c r="F3" s="28"/>
      <c r="G3" s="28" t="s">
        <v>29</v>
      </c>
      <c r="H3" s="28"/>
    </row>
    <row r="4" spans="1:8" s="25" customFormat="1" ht="30.75" customHeight="1">
      <c r="A4" s="46" t="s">
        <v>101</v>
      </c>
      <c r="B4" s="37" t="s">
        <v>102</v>
      </c>
      <c r="C4" s="47" t="s">
        <v>87</v>
      </c>
      <c r="D4" s="30" t="s">
        <v>103</v>
      </c>
      <c r="E4" s="30"/>
      <c r="F4" s="30"/>
      <c r="G4" s="30" t="s">
        <v>104</v>
      </c>
      <c r="H4" s="28"/>
    </row>
    <row r="5" spans="1:8" s="25" customFormat="1" ht="31.5" customHeight="1">
      <c r="A5" s="46"/>
      <c r="B5" s="37"/>
      <c r="C5" s="47"/>
      <c r="D5" s="30" t="s">
        <v>89</v>
      </c>
      <c r="E5" s="30" t="s">
        <v>164</v>
      </c>
      <c r="F5" s="30" t="s">
        <v>165</v>
      </c>
      <c r="G5" s="30"/>
      <c r="H5" s="28"/>
    </row>
    <row r="6" spans="1:8" s="25" customFormat="1" ht="37.5" customHeight="1">
      <c r="A6" s="67" t="s">
        <v>166</v>
      </c>
      <c r="B6" s="68" t="s">
        <v>87</v>
      </c>
      <c r="C6" s="69">
        <v>13259.215849</v>
      </c>
      <c r="D6" s="69">
        <v>6496.85</v>
      </c>
      <c r="E6" s="69">
        <v>5850.747952</v>
      </c>
      <c r="F6" s="69">
        <v>646.097897</v>
      </c>
      <c r="G6" s="69">
        <v>6762.37</v>
      </c>
      <c r="H6" s="28"/>
    </row>
    <row r="7" spans="1:7" ht="12.75" customHeight="1">
      <c r="A7" s="70" t="s">
        <v>108</v>
      </c>
      <c r="B7" s="70" t="s">
        <v>109</v>
      </c>
      <c r="C7" s="71">
        <v>4580.876853</v>
      </c>
      <c r="D7" s="72">
        <f>E7+F7</f>
        <v>4580.877897</v>
      </c>
      <c r="E7" s="71">
        <v>3934.78</v>
      </c>
      <c r="F7" s="69">
        <v>646.097897</v>
      </c>
      <c r="G7" s="39"/>
    </row>
    <row r="8" spans="1:7" ht="12.75" customHeight="1">
      <c r="A8" s="70" t="s">
        <v>110</v>
      </c>
      <c r="B8" s="70" t="s">
        <v>111</v>
      </c>
      <c r="C8" s="71">
        <v>6762.37</v>
      </c>
      <c r="D8" s="72">
        <f aca="true" t="shared" si="0" ref="D8:D16">E8+F8</f>
        <v>0</v>
      </c>
      <c r="E8" s="39"/>
      <c r="F8" s="39"/>
      <c r="G8" s="71">
        <v>6762.37</v>
      </c>
    </row>
    <row r="9" spans="1:7" ht="12.75" customHeight="1">
      <c r="A9" s="70" t="s">
        <v>112</v>
      </c>
      <c r="B9" s="70" t="s">
        <v>113</v>
      </c>
      <c r="C9" s="71">
        <v>514.6812</v>
      </c>
      <c r="D9" s="72">
        <f t="shared" si="0"/>
        <v>514.6812</v>
      </c>
      <c r="E9" s="71">
        <v>514.6812</v>
      </c>
      <c r="F9" s="39"/>
      <c r="G9" s="39"/>
    </row>
    <row r="10" spans="1:7" ht="15.75" customHeight="1">
      <c r="A10" s="70" t="s">
        <v>114</v>
      </c>
      <c r="B10" s="73" t="s">
        <v>115</v>
      </c>
      <c r="C10" s="71">
        <v>462.368144</v>
      </c>
      <c r="D10" s="72">
        <f t="shared" si="0"/>
        <v>462.368144</v>
      </c>
      <c r="E10" s="71">
        <v>462.368144</v>
      </c>
      <c r="F10" s="39"/>
      <c r="G10" s="39"/>
    </row>
    <row r="11" spans="1:7" ht="15.75" customHeight="1">
      <c r="A11" s="70" t="s">
        <v>116</v>
      </c>
      <c r="B11" s="73" t="s">
        <v>117</v>
      </c>
      <c r="C11" s="71">
        <v>231.184072</v>
      </c>
      <c r="D11" s="72">
        <f t="shared" si="0"/>
        <v>231.184072</v>
      </c>
      <c r="E11" s="71">
        <v>231.184072</v>
      </c>
      <c r="F11" s="39"/>
      <c r="G11" s="39"/>
    </row>
    <row r="12" spans="1:7" ht="12.75" customHeight="1">
      <c r="A12" s="70" t="s">
        <v>118</v>
      </c>
      <c r="B12" s="70" t="s">
        <v>119</v>
      </c>
      <c r="C12" s="71">
        <v>4.248</v>
      </c>
      <c r="D12" s="72">
        <f t="shared" si="0"/>
        <v>4.248</v>
      </c>
      <c r="E12" s="71">
        <v>4.248</v>
      </c>
      <c r="F12" s="39"/>
      <c r="G12" s="39"/>
    </row>
    <row r="13" spans="1:7" ht="12.75" customHeight="1">
      <c r="A13" s="70" t="s">
        <v>120</v>
      </c>
      <c r="B13" s="73" t="s">
        <v>121</v>
      </c>
      <c r="C13" s="71">
        <v>5.779602</v>
      </c>
      <c r="D13" s="72">
        <f t="shared" si="0"/>
        <v>5.779602</v>
      </c>
      <c r="E13" s="71">
        <v>5.779602</v>
      </c>
      <c r="F13" s="39"/>
      <c r="G13" s="39"/>
    </row>
    <row r="14" spans="1:7" ht="12.75" customHeight="1">
      <c r="A14" s="70" t="s">
        <v>122</v>
      </c>
      <c r="B14" s="70" t="s">
        <v>123</v>
      </c>
      <c r="C14" s="71">
        <v>158.847805</v>
      </c>
      <c r="D14" s="72">
        <f t="shared" si="0"/>
        <v>158.847805</v>
      </c>
      <c r="E14" s="71">
        <v>158.847805</v>
      </c>
      <c r="F14" s="39"/>
      <c r="G14" s="39"/>
    </row>
    <row r="15" spans="1:7" ht="12.75" customHeight="1">
      <c r="A15" s="70" t="s">
        <v>124</v>
      </c>
      <c r="B15" s="70" t="s">
        <v>125</v>
      </c>
      <c r="C15" s="71">
        <v>129.705041</v>
      </c>
      <c r="D15" s="72">
        <f t="shared" si="0"/>
        <v>129.705041</v>
      </c>
      <c r="E15" s="71">
        <v>129.705041</v>
      </c>
      <c r="F15" s="39"/>
      <c r="G15" s="39"/>
    </row>
    <row r="16" spans="1:7" ht="12.75" customHeight="1">
      <c r="A16" s="70" t="s">
        <v>126</v>
      </c>
      <c r="B16" s="70" t="s">
        <v>127</v>
      </c>
      <c r="C16" s="71">
        <v>409.155132</v>
      </c>
      <c r="D16" s="72">
        <f t="shared" si="0"/>
        <v>409.155132</v>
      </c>
      <c r="E16" s="71">
        <v>409.155132</v>
      </c>
      <c r="F16" s="39"/>
      <c r="G16" s="39"/>
    </row>
  </sheetData>
  <sheetProtection formatCells="0" formatColumns="0" formatRows="0" insertColumns="0" insertRows="0" insertHyperlinks="0" deleteColumns="0" deleteRows="0" sort="0" autoFilter="0" pivotTables="0"/>
  <mergeCells count="6">
    <mergeCell ref="A2:G2"/>
    <mergeCell ref="D4:F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landscape" paperSize="9" scale="6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4"/>
  <sheetViews>
    <sheetView showGridLines="0" view="pageBreakPreview" zoomScale="115" zoomScaleSheetLayoutView="115" workbookViewId="0" topLeftCell="A4">
      <selection activeCell="E37" sqref="E37"/>
    </sheetView>
  </sheetViews>
  <sheetFormatPr defaultColWidth="9.140625" defaultRowHeight="12.75" customHeight="1"/>
  <cols>
    <col min="1" max="1" width="24.7109375" style="25" customWidth="1"/>
    <col min="2" max="2" width="29.57421875" style="25" customWidth="1"/>
    <col min="3" max="3" width="26.140625" style="25" customWidth="1"/>
    <col min="4" max="4" width="25.140625" style="25" customWidth="1"/>
    <col min="5" max="5" width="24.00390625" style="25" customWidth="1"/>
    <col min="6" max="8" width="9.140625" style="25" customWidth="1"/>
  </cols>
  <sheetData>
    <row r="1" spans="1:7" s="25" customFormat="1" ht="18" customHeight="1">
      <c r="A1" s="27" t="s">
        <v>14</v>
      </c>
      <c r="B1" s="28"/>
      <c r="C1" s="28"/>
      <c r="D1" s="28"/>
      <c r="E1" s="28"/>
      <c r="F1" s="28"/>
      <c r="G1" s="28"/>
    </row>
    <row r="2" spans="1:7" s="25" customFormat="1" ht="37.5" customHeight="1">
      <c r="A2" s="29" t="s">
        <v>15</v>
      </c>
      <c r="B2" s="29"/>
      <c r="C2" s="29"/>
      <c r="D2" s="29"/>
      <c r="E2" s="29"/>
      <c r="F2" s="28"/>
      <c r="G2" s="28"/>
    </row>
    <row r="3" spans="1:7" s="25" customFormat="1" ht="21" customHeight="1">
      <c r="A3" s="28" t="s">
        <v>83</v>
      </c>
      <c r="B3" s="58" t="s">
        <v>163</v>
      </c>
      <c r="C3" s="28"/>
      <c r="D3" s="28"/>
      <c r="E3" s="28" t="s">
        <v>29</v>
      </c>
      <c r="F3" s="28"/>
      <c r="G3" s="28"/>
    </row>
    <row r="4" spans="1:7" s="26" customFormat="1" ht="21" customHeight="1">
      <c r="A4" s="34" t="s">
        <v>167</v>
      </c>
      <c r="B4" s="34"/>
      <c r="C4" s="47" t="s">
        <v>168</v>
      </c>
      <c r="D4" s="30"/>
      <c r="E4" s="30"/>
      <c r="F4" s="48"/>
      <c r="G4" s="48"/>
    </row>
    <row r="5" spans="1:7" s="26" customFormat="1" ht="21" customHeight="1">
      <c r="A5" s="59" t="s">
        <v>101</v>
      </c>
      <c r="B5" s="59" t="s">
        <v>102</v>
      </c>
      <c r="C5" s="32" t="s">
        <v>87</v>
      </c>
      <c r="D5" s="32" t="s">
        <v>164</v>
      </c>
      <c r="E5" s="32" t="s">
        <v>165</v>
      </c>
      <c r="F5" s="48"/>
      <c r="G5" s="48"/>
    </row>
    <row r="6" spans="1:7" s="26" customFormat="1" ht="14.25">
      <c r="A6" s="60"/>
      <c r="B6" s="61" t="s">
        <v>87</v>
      </c>
      <c r="C6" s="62">
        <f>C7+C17+C39+C42</f>
        <v>6496.85</v>
      </c>
      <c r="D6" s="62">
        <f>D7+D17+D39+D42</f>
        <v>5850.75</v>
      </c>
      <c r="E6" s="62">
        <f>E7+E17+E39+E42</f>
        <v>646.1</v>
      </c>
      <c r="F6" s="48"/>
      <c r="G6" s="48"/>
    </row>
    <row r="7" spans="1:7" s="26" customFormat="1" ht="14.25">
      <c r="A7" s="60" t="s">
        <v>169</v>
      </c>
      <c r="B7" s="61" t="s">
        <v>170</v>
      </c>
      <c r="C7" s="62">
        <f>SUM(C8:C16)</f>
        <v>5331.82</v>
      </c>
      <c r="D7" s="62">
        <f>SUM(D8:D16)</f>
        <v>5331.82</v>
      </c>
      <c r="E7" s="62">
        <f>SUM(E8:E16)</f>
        <v>0</v>
      </c>
      <c r="F7" s="48"/>
      <c r="G7" s="48"/>
    </row>
    <row r="8" spans="1:7" s="26" customFormat="1" ht="14.25">
      <c r="A8" s="63" t="s">
        <v>171</v>
      </c>
      <c r="B8" s="64" t="s">
        <v>172</v>
      </c>
      <c r="C8" s="62">
        <f aca="true" t="shared" si="0" ref="C8:C16">D8+E8</f>
        <v>1058.2</v>
      </c>
      <c r="D8" s="62">
        <v>1058.2</v>
      </c>
      <c r="E8" s="34"/>
      <c r="F8" s="48"/>
      <c r="G8" s="48"/>
    </row>
    <row r="9" spans="1:7" s="26" customFormat="1" ht="14.25">
      <c r="A9" s="63" t="s">
        <v>173</v>
      </c>
      <c r="B9" s="64" t="s">
        <v>174</v>
      </c>
      <c r="C9" s="62">
        <f t="shared" si="0"/>
        <v>1420.96</v>
      </c>
      <c r="D9" s="62">
        <v>1420.96</v>
      </c>
      <c r="E9" s="34"/>
      <c r="F9" s="48"/>
      <c r="G9" s="48"/>
    </row>
    <row r="10" spans="1:7" s="26" customFormat="1" ht="14.25">
      <c r="A10" s="63" t="s">
        <v>175</v>
      </c>
      <c r="B10" s="64" t="s">
        <v>176</v>
      </c>
      <c r="C10" s="62">
        <f t="shared" si="0"/>
        <v>1455.61</v>
      </c>
      <c r="D10" s="62">
        <v>1455.61</v>
      </c>
      <c r="E10" s="34"/>
      <c r="F10" s="48"/>
      <c r="G10" s="48"/>
    </row>
    <row r="11" spans="1:7" s="25" customFormat="1" ht="14.25">
      <c r="A11" s="63" t="s">
        <v>177</v>
      </c>
      <c r="B11" s="64" t="s">
        <v>178</v>
      </c>
      <c r="C11" s="62">
        <f t="shared" si="0"/>
        <v>462.37</v>
      </c>
      <c r="D11" s="62">
        <v>462.37</v>
      </c>
      <c r="E11" s="65"/>
      <c r="F11" s="28"/>
      <c r="G11" s="28"/>
    </row>
    <row r="12" spans="1:7" s="25" customFormat="1" ht="14.25">
      <c r="A12" s="63" t="s">
        <v>179</v>
      </c>
      <c r="B12" s="64" t="s">
        <v>180</v>
      </c>
      <c r="C12" s="62">
        <f t="shared" si="0"/>
        <v>231.18</v>
      </c>
      <c r="D12" s="62">
        <v>231.18</v>
      </c>
      <c r="E12" s="65"/>
      <c r="F12" s="28"/>
      <c r="G12" s="28"/>
    </row>
    <row r="13" spans="1:7" s="25" customFormat="1" ht="14.25">
      <c r="A13" s="63" t="s">
        <v>181</v>
      </c>
      <c r="B13" s="64" t="s">
        <v>182</v>
      </c>
      <c r="C13" s="62">
        <f t="shared" si="0"/>
        <v>158.85</v>
      </c>
      <c r="D13" s="62">
        <v>158.85</v>
      </c>
      <c r="E13" s="65"/>
      <c r="F13" s="28"/>
      <c r="G13" s="28"/>
    </row>
    <row r="14" spans="1:5" s="25" customFormat="1" ht="14.25">
      <c r="A14" s="63" t="s">
        <v>183</v>
      </c>
      <c r="B14" s="64" t="s">
        <v>184</v>
      </c>
      <c r="C14" s="62">
        <f t="shared" si="0"/>
        <v>129.71</v>
      </c>
      <c r="D14" s="62">
        <v>129.71</v>
      </c>
      <c r="E14" s="39"/>
    </row>
    <row r="15" spans="1:5" s="25" customFormat="1" ht="14.25">
      <c r="A15" s="63" t="s">
        <v>185</v>
      </c>
      <c r="B15" s="64" t="s">
        <v>186</v>
      </c>
      <c r="C15" s="62">
        <f t="shared" si="0"/>
        <v>5.78</v>
      </c>
      <c r="D15" s="62">
        <v>5.78</v>
      </c>
      <c r="E15" s="39"/>
    </row>
    <row r="16" spans="1:7" s="25" customFormat="1" ht="14.25">
      <c r="A16" s="63" t="s">
        <v>187</v>
      </c>
      <c r="B16" s="64" t="s">
        <v>188</v>
      </c>
      <c r="C16" s="62">
        <f t="shared" si="0"/>
        <v>409.16</v>
      </c>
      <c r="D16" s="62">
        <v>409.16</v>
      </c>
      <c r="E16" s="41"/>
      <c r="F16" s="28"/>
      <c r="G16" s="28"/>
    </row>
    <row r="17" spans="1:7" s="25" customFormat="1" ht="14.25">
      <c r="A17" s="60" t="s">
        <v>189</v>
      </c>
      <c r="B17" s="61" t="s">
        <v>190</v>
      </c>
      <c r="C17" s="62">
        <f>SUM(C18:C38)</f>
        <v>646.1</v>
      </c>
      <c r="D17" s="62">
        <f>SUM(D18:D38)</f>
        <v>0</v>
      </c>
      <c r="E17" s="62">
        <f>SUM(E18:E38)</f>
        <v>646.1</v>
      </c>
      <c r="F17" s="28"/>
      <c r="G17" s="28"/>
    </row>
    <row r="18" spans="1:7" s="25" customFormat="1" ht="14.25">
      <c r="A18" s="63" t="s">
        <v>191</v>
      </c>
      <c r="B18" s="64" t="s">
        <v>192</v>
      </c>
      <c r="C18" s="62">
        <f aca="true" t="shared" si="1" ref="C17:C44">D18+E18</f>
        <v>40</v>
      </c>
      <c r="D18" s="62"/>
      <c r="E18" s="62">
        <v>40</v>
      </c>
      <c r="F18" s="28"/>
      <c r="G18" s="28"/>
    </row>
    <row r="19" spans="1:7" s="25" customFormat="1" ht="14.25">
      <c r="A19" s="63" t="s">
        <v>193</v>
      </c>
      <c r="B19" s="64" t="s">
        <v>194</v>
      </c>
      <c r="C19" s="62">
        <f t="shared" si="1"/>
        <v>5</v>
      </c>
      <c r="D19" s="62"/>
      <c r="E19" s="62">
        <v>5</v>
      </c>
      <c r="F19" s="28"/>
      <c r="G19" s="28"/>
    </row>
    <row r="20" spans="1:7" s="25" customFormat="1" ht="14.25">
      <c r="A20" s="63" t="s">
        <v>195</v>
      </c>
      <c r="B20" s="64" t="s">
        <v>196</v>
      </c>
      <c r="C20" s="62">
        <f t="shared" si="1"/>
        <v>10</v>
      </c>
      <c r="D20" s="62"/>
      <c r="E20" s="62">
        <v>10</v>
      </c>
      <c r="F20" s="28"/>
      <c r="G20" s="28"/>
    </row>
    <row r="21" spans="1:7" s="25" customFormat="1" ht="14.25">
      <c r="A21" s="63" t="s">
        <v>197</v>
      </c>
      <c r="B21" s="64" t="s">
        <v>198</v>
      </c>
      <c r="C21" s="62">
        <f t="shared" si="1"/>
        <v>45</v>
      </c>
      <c r="D21" s="62"/>
      <c r="E21" s="62">
        <v>45</v>
      </c>
      <c r="F21" s="28"/>
      <c r="G21" s="28"/>
    </row>
    <row r="22" spans="1:7" s="25" customFormat="1" ht="14.25">
      <c r="A22" s="63" t="s">
        <v>199</v>
      </c>
      <c r="B22" s="64" t="s">
        <v>200</v>
      </c>
      <c r="C22" s="62">
        <f t="shared" si="1"/>
        <v>8</v>
      </c>
      <c r="D22" s="62"/>
      <c r="E22" s="62">
        <v>8</v>
      </c>
      <c r="F22" s="28"/>
      <c r="G22" s="28"/>
    </row>
    <row r="23" spans="1:7" s="25" customFormat="1" ht="14.25">
      <c r="A23" s="63" t="s">
        <v>201</v>
      </c>
      <c r="B23" s="64" t="s">
        <v>202</v>
      </c>
      <c r="C23" s="62">
        <f t="shared" si="1"/>
        <v>5</v>
      </c>
      <c r="D23" s="62"/>
      <c r="E23" s="62">
        <v>5</v>
      </c>
      <c r="F23" s="28"/>
      <c r="G23" s="28"/>
    </row>
    <row r="24" spans="1:7" s="25" customFormat="1" ht="14.25">
      <c r="A24" s="63" t="s">
        <v>203</v>
      </c>
      <c r="B24" s="64" t="s">
        <v>204</v>
      </c>
      <c r="C24" s="62">
        <f t="shared" si="1"/>
        <v>20</v>
      </c>
      <c r="D24" s="62"/>
      <c r="E24" s="62">
        <v>20</v>
      </c>
      <c r="F24" s="28"/>
      <c r="G24" s="28"/>
    </row>
    <row r="25" spans="1:5" ht="14.25">
      <c r="A25" s="63" t="s">
        <v>205</v>
      </c>
      <c r="B25" s="64" t="s">
        <v>206</v>
      </c>
      <c r="C25" s="62">
        <f t="shared" si="1"/>
        <v>40</v>
      </c>
      <c r="D25" s="62"/>
      <c r="E25" s="62">
        <v>40</v>
      </c>
    </row>
    <row r="26" spans="1:5" ht="14.25">
      <c r="A26" s="63" t="s">
        <v>207</v>
      </c>
      <c r="B26" s="64" t="s">
        <v>208</v>
      </c>
      <c r="C26" s="62">
        <f t="shared" si="1"/>
        <v>10.1</v>
      </c>
      <c r="D26" s="62"/>
      <c r="E26" s="62">
        <v>10.1</v>
      </c>
    </row>
    <row r="27" spans="1:5" ht="14.25">
      <c r="A27" s="63" t="s">
        <v>209</v>
      </c>
      <c r="B27" s="64" t="s">
        <v>210</v>
      </c>
      <c r="C27" s="62">
        <f t="shared" si="1"/>
        <v>1</v>
      </c>
      <c r="D27" s="62"/>
      <c r="E27" s="62">
        <v>1</v>
      </c>
    </row>
    <row r="28" spans="1:5" ht="14.25">
      <c r="A28" s="63" t="s">
        <v>211</v>
      </c>
      <c r="B28" s="64" t="s">
        <v>212</v>
      </c>
      <c r="C28" s="62">
        <f t="shared" si="1"/>
        <v>1</v>
      </c>
      <c r="D28" s="62"/>
      <c r="E28" s="62">
        <v>1</v>
      </c>
    </row>
    <row r="29" spans="1:5" ht="14.25">
      <c r="A29" s="63" t="s">
        <v>213</v>
      </c>
      <c r="B29" s="64" t="s">
        <v>214</v>
      </c>
      <c r="C29" s="62">
        <f t="shared" si="1"/>
        <v>1</v>
      </c>
      <c r="D29" s="62"/>
      <c r="E29" s="62">
        <v>1</v>
      </c>
    </row>
    <row r="30" spans="1:5" ht="14.25">
      <c r="A30" s="63" t="s">
        <v>215</v>
      </c>
      <c r="B30" s="64" t="s">
        <v>216</v>
      </c>
      <c r="C30" s="62">
        <f t="shared" si="1"/>
        <v>0</v>
      </c>
      <c r="D30" s="62"/>
      <c r="E30" s="62"/>
    </row>
    <row r="31" spans="1:5" ht="14.25">
      <c r="A31" s="63" t="s">
        <v>217</v>
      </c>
      <c r="B31" s="64" t="s">
        <v>218</v>
      </c>
      <c r="C31" s="62">
        <f t="shared" si="1"/>
        <v>8</v>
      </c>
      <c r="D31" s="62"/>
      <c r="E31" s="62">
        <v>8</v>
      </c>
    </row>
    <row r="32" spans="1:5" ht="14.25">
      <c r="A32" s="63" t="s">
        <v>219</v>
      </c>
      <c r="B32" s="64" t="s">
        <v>220</v>
      </c>
      <c r="C32" s="62">
        <f t="shared" si="1"/>
        <v>8</v>
      </c>
      <c r="D32" s="62"/>
      <c r="E32" s="62">
        <v>8</v>
      </c>
    </row>
    <row r="33" spans="1:5" ht="14.25">
      <c r="A33" s="63" t="s">
        <v>221</v>
      </c>
      <c r="B33" s="64" t="s">
        <v>222</v>
      </c>
      <c r="C33" s="62">
        <f t="shared" si="1"/>
        <v>0</v>
      </c>
      <c r="D33" s="62"/>
      <c r="E33" s="62"/>
    </row>
    <row r="34" spans="1:5" ht="14.25">
      <c r="A34" s="63" t="s">
        <v>223</v>
      </c>
      <c r="B34" s="64" t="s">
        <v>224</v>
      </c>
      <c r="C34" s="62">
        <f t="shared" si="1"/>
        <v>37.38</v>
      </c>
      <c r="D34" s="62"/>
      <c r="E34" s="62">
        <v>37.38</v>
      </c>
    </row>
    <row r="35" spans="1:5" ht="14.25">
      <c r="A35" s="63" t="s">
        <v>225</v>
      </c>
      <c r="B35" s="64" t="s">
        <v>226</v>
      </c>
      <c r="C35" s="62">
        <f t="shared" si="1"/>
        <v>46.72</v>
      </c>
      <c r="D35" s="62"/>
      <c r="E35" s="62">
        <v>46.72</v>
      </c>
    </row>
    <row r="36" spans="1:5" ht="14.25">
      <c r="A36" s="63" t="s">
        <v>227</v>
      </c>
      <c r="B36" s="64" t="s">
        <v>228</v>
      </c>
      <c r="C36" s="62">
        <f t="shared" si="1"/>
        <v>177</v>
      </c>
      <c r="D36" s="62"/>
      <c r="E36" s="62">
        <v>177</v>
      </c>
    </row>
    <row r="37" spans="1:5" ht="14.25">
      <c r="A37" s="63" t="s">
        <v>229</v>
      </c>
      <c r="B37" s="64" t="s">
        <v>230</v>
      </c>
      <c r="C37" s="62">
        <f t="shared" si="1"/>
        <v>178.4</v>
      </c>
      <c r="D37" s="62"/>
      <c r="E37" s="62">
        <v>178.4</v>
      </c>
    </row>
    <row r="38" spans="1:5" ht="14.25">
      <c r="A38" s="63" t="s">
        <v>231</v>
      </c>
      <c r="B38" s="64" t="s">
        <v>232</v>
      </c>
      <c r="C38" s="62">
        <f t="shared" si="1"/>
        <v>4.5</v>
      </c>
      <c r="D38" s="62"/>
      <c r="E38" s="62">
        <v>4.5</v>
      </c>
    </row>
    <row r="39" spans="1:5" ht="14.25">
      <c r="A39" s="60" t="s">
        <v>233</v>
      </c>
      <c r="B39" s="61" t="s">
        <v>234</v>
      </c>
      <c r="C39" s="62">
        <f>C40+C41</f>
        <v>518.93</v>
      </c>
      <c r="D39" s="62">
        <f>D40+D41</f>
        <v>518.93</v>
      </c>
      <c r="E39" s="62">
        <f>E40+E41</f>
        <v>0</v>
      </c>
    </row>
    <row r="40" spans="1:5" ht="14.25">
      <c r="A40" s="63" t="s">
        <v>235</v>
      </c>
      <c r="B40" s="64" t="s">
        <v>236</v>
      </c>
      <c r="C40" s="62">
        <f t="shared" si="1"/>
        <v>514.68</v>
      </c>
      <c r="D40" s="62">
        <v>514.68</v>
      </c>
      <c r="E40" s="39"/>
    </row>
    <row r="41" spans="1:5" ht="14.25">
      <c r="A41" s="63" t="s">
        <v>237</v>
      </c>
      <c r="B41" s="64" t="s">
        <v>238</v>
      </c>
      <c r="C41" s="62">
        <f t="shared" si="1"/>
        <v>4.25</v>
      </c>
      <c r="D41" s="62">
        <v>4.25</v>
      </c>
      <c r="E41" s="39"/>
    </row>
    <row r="42" spans="1:5" ht="14.25">
      <c r="A42" s="60" t="s">
        <v>239</v>
      </c>
      <c r="B42" s="61" t="s">
        <v>240</v>
      </c>
      <c r="C42" s="62">
        <f>C43+C44</f>
        <v>0</v>
      </c>
      <c r="D42" s="62">
        <f>D43+D44</f>
        <v>0</v>
      </c>
      <c r="E42" s="62">
        <f>E43+E44</f>
        <v>0</v>
      </c>
    </row>
    <row r="43" spans="1:5" ht="14.25">
      <c r="A43" s="63" t="s">
        <v>241</v>
      </c>
      <c r="B43" s="64" t="s">
        <v>242</v>
      </c>
      <c r="C43" s="62">
        <f t="shared" si="1"/>
        <v>0</v>
      </c>
      <c r="D43" s="39"/>
      <c r="E43" s="39"/>
    </row>
    <row r="44" spans="1:5" ht="14.25">
      <c r="A44" s="63" t="s">
        <v>243</v>
      </c>
      <c r="B44" s="64" t="s">
        <v>244</v>
      </c>
      <c r="C44" s="62">
        <f t="shared" si="1"/>
        <v>0</v>
      </c>
      <c r="D44" s="39"/>
      <c r="E44" s="3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66875" right="0.4722222222222222" top="1" bottom="1" header="0.5" footer="0.5"/>
  <pageSetup horizontalDpi="300" verticalDpi="300" orientation="landscape" paperSize="9" scale="98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B7" sqref="B7"/>
    </sheetView>
  </sheetViews>
  <sheetFormatPr defaultColWidth="9.140625" defaultRowHeight="12.75" customHeight="1"/>
  <cols>
    <col min="1" max="1" width="21.00390625" style="25" customWidth="1"/>
    <col min="2" max="2" width="19.7109375" style="25" customWidth="1"/>
    <col min="3" max="3" width="11.7109375" style="25" customWidth="1"/>
    <col min="4" max="4" width="21.8515625" style="25" customWidth="1"/>
    <col min="5" max="5" width="17.00390625" style="25" customWidth="1"/>
    <col min="6" max="6" width="30.00390625" style="25" customWidth="1"/>
    <col min="7" max="7" width="9.140625" style="25" customWidth="1"/>
  </cols>
  <sheetData>
    <row r="1" s="25" customFormat="1" ht="18" customHeight="1">
      <c r="A1" s="27" t="s">
        <v>16</v>
      </c>
    </row>
    <row r="2" spans="1:6" s="25" customFormat="1" ht="37.5" customHeight="1">
      <c r="A2" s="29" t="s">
        <v>17</v>
      </c>
      <c r="B2" s="29"/>
      <c r="C2" s="29"/>
      <c r="D2" s="29"/>
      <c r="E2" s="29"/>
      <c r="F2" s="29"/>
    </row>
    <row r="3" spans="1:6" s="25" customFormat="1" ht="21" customHeight="1">
      <c r="A3" s="28" t="s">
        <v>83</v>
      </c>
      <c r="B3" s="55" t="s">
        <v>84</v>
      </c>
      <c r="F3" s="45" t="s">
        <v>245</v>
      </c>
    </row>
    <row r="4" spans="1:6" s="26" customFormat="1" ht="21" customHeight="1">
      <c r="A4" s="31" t="s">
        <v>246</v>
      </c>
      <c r="B4" s="31" t="s">
        <v>247</v>
      </c>
      <c r="C4" s="30" t="s">
        <v>248</v>
      </c>
      <c r="D4" s="30"/>
      <c r="E4" s="30"/>
      <c r="F4" s="30" t="s">
        <v>249</v>
      </c>
    </row>
    <row r="5" spans="1:6" s="26" customFormat="1" ht="21" customHeight="1">
      <c r="A5" s="31"/>
      <c r="B5" s="31"/>
      <c r="C5" s="30" t="s">
        <v>89</v>
      </c>
      <c r="D5" s="30" t="s">
        <v>250</v>
      </c>
      <c r="E5" s="30" t="s">
        <v>251</v>
      </c>
      <c r="F5" s="30"/>
    </row>
    <row r="6" spans="1:6" s="25" customFormat="1" ht="21" customHeight="1">
      <c r="A6" s="56">
        <f>B6+C6+F6</f>
        <v>190</v>
      </c>
      <c r="B6" s="56">
        <v>0</v>
      </c>
      <c r="C6" s="56">
        <f>D6+E6</f>
        <v>189</v>
      </c>
      <c r="D6" s="57">
        <v>12</v>
      </c>
      <c r="E6" s="57">
        <v>177</v>
      </c>
      <c r="F6" s="56">
        <v>1</v>
      </c>
    </row>
    <row r="7" s="25" customFormat="1" ht="21" customHeight="1"/>
    <row r="8" s="25" customFormat="1" ht="21" customHeight="1"/>
    <row r="9" s="25" customFormat="1" ht="21" customHeight="1"/>
    <row r="10" s="25" customFormat="1" ht="21" customHeight="1"/>
    <row r="11" s="2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showGridLines="0" view="pageBreakPreview" zoomScaleSheetLayoutView="100" workbookViewId="0" topLeftCell="A1">
      <selection activeCell="B10" sqref="B10"/>
    </sheetView>
  </sheetViews>
  <sheetFormatPr defaultColWidth="9.140625" defaultRowHeight="12.75" customHeight="1"/>
  <cols>
    <col min="1" max="1" width="18.00390625" style="25" customWidth="1"/>
    <col min="2" max="2" width="40.7109375" style="25" customWidth="1"/>
    <col min="3" max="5" width="22.8515625" style="25" customWidth="1"/>
    <col min="6" max="8" width="9.140625" style="25" customWidth="1"/>
  </cols>
  <sheetData>
    <row r="1" spans="1:7" s="25" customFormat="1" ht="16.5" customHeight="1">
      <c r="A1" s="27" t="s">
        <v>18</v>
      </c>
      <c r="B1" s="28"/>
      <c r="C1" s="28"/>
      <c r="D1" s="28"/>
      <c r="E1" s="28"/>
      <c r="F1" s="28"/>
      <c r="G1" s="28"/>
    </row>
    <row r="2" spans="1:7" s="25" customFormat="1" ht="37.5" customHeight="1">
      <c r="A2" s="29" t="s">
        <v>19</v>
      </c>
      <c r="B2" s="29"/>
      <c r="C2" s="29"/>
      <c r="D2" s="29"/>
      <c r="E2" s="29"/>
      <c r="F2" s="28"/>
      <c r="G2" s="28"/>
    </row>
    <row r="3" spans="1:7" s="25" customFormat="1" ht="21" customHeight="1">
      <c r="A3" s="28" t="s">
        <v>83</v>
      </c>
      <c r="B3" s="44" t="s">
        <v>163</v>
      </c>
      <c r="C3" s="28"/>
      <c r="D3" s="28"/>
      <c r="E3" s="45" t="s">
        <v>29</v>
      </c>
      <c r="F3" s="28"/>
      <c r="G3" s="28"/>
    </row>
    <row r="4" spans="1:7" s="26" customFormat="1" ht="21" customHeight="1">
      <c r="A4" s="46" t="s">
        <v>101</v>
      </c>
      <c r="B4" s="34" t="s">
        <v>102</v>
      </c>
      <c r="C4" s="47" t="s">
        <v>252</v>
      </c>
      <c r="D4" s="30"/>
      <c r="E4" s="30"/>
      <c r="F4" s="48"/>
      <c r="G4" s="48"/>
    </row>
    <row r="5" spans="1:7" s="26" customFormat="1" ht="21" customHeight="1">
      <c r="A5" s="49"/>
      <c r="B5" s="50"/>
      <c r="C5" s="51" t="s">
        <v>87</v>
      </c>
      <c r="D5" s="32" t="s">
        <v>103</v>
      </c>
      <c r="E5" s="32" t="s">
        <v>104</v>
      </c>
      <c r="F5" s="48"/>
      <c r="G5" s="48"/>
    </row>
    <row r="6" spans="1:7" s="25" customFormat="1" ht="21" customHeight="1">
      <c r="A6" s="52"/>
      <c r="B6" s="52"/>
      <c r="C6" s="53"/>
      <c r="D6" s="53"/>
      <c r="E6" s="53"/>
      <c r="F6" s="28"/>
      <c r="G6" s="28"/>
    </row>
    <row r="7" spans="1:7" s="25" customFormat="1" ht="21" customHeight="1">
      <c r="A7" s="54" t="s">
        <v>253</v>
      </c>
      <c r="B7" s="54"/>
      <c r="C7" s="54"/>
      <c r="D7" s="54"/>
      <c r="E7" s="54"/>
      <c r="F7" s="28"/>
      <c r="G7" s="28"/>
    </row>
    <row r="8" spans="1:7" s="25" customFormat="1" ht="21" customHeight="1">
      <c r="A8" s="28"/>
      <c r="B8" s="28"/>
      <c r="C8" s="28"/>
      <c r="D8" s="28"/>
      <c r="E8" s="28"/>
      <c r="F8" s="28"/>
      <c r="G8" s="28"/>
    </row>
    <row r="9" spans="1:7" s="25" customFormat="1" ht="21" customHeight="1">
      <c r="A9" s="28"/>
      <c r="B9" s="28"/>
      <c r="C9" s="28"/>
      <c r="D9" s="28"/>
      <c r="E9" s="28"/>
      <c r="F9" s="28"/>
      <c r="G9" s="28"/>
    </row>
    <row r="10" spans="1:7" s="25" customFormat="1" ht="21" customHeight="1">
      <c r="A10" s="28"/>
      <c r="B10" s="28"/>
      <c r="C10" s="28"/>
      <c r="D10" s="28"/>
      <c r="E10" s="28"/>
      <c r="F10" s="28"/>
      <c r="G10" s="28"/>
    </row>
    <row r="11" spans="1:7" s="25" customFormat="1" ht="21" customHeight="1">
      <c r="A11" s="28"/>
      <c r="B11" s="28"/>
      <c r="C11" s="28"/>
      <c r="D11" s="28"/>
      <c r="E11" s="28"/>
      <c r="F11" s="28"/>
      <c r="G11" s="28"/>
    </row>
    <row r="12" spans="1:7" s="25" customFormat="1" ht="21" customHeight="1">
      <c r="A12" s="28"/>
      <c r="B12" s="28"/>
      <c r="C12" s="28"/>
      <c r="D12" s="28"/>
      <c r="E12" s="28"/>
      <c r="F12" s="28"/>
      <c r="G12" s="28"/>
    </row>
    <row r="13" spans="1:7" s="25" customFormat="1" ht="21" customHeight="1">
      <c r="A13" s="28"/>
      <c r="B13" s="28"/>
      <c r="C13" s="28"/>
      <c r="D13" s="28"/>
      <c r="E13" s="28"/>
      <c r="F13" s="28"/>
      <c r="G13" s="28"/>
    </row>
    <row r="14" spans="1:7" s="25" customFormat="1" ht="21" customHeight="1">
      <c r="A14" s="28"/>
      <c r="B14" s="28"/>
      <c r="C14" s="28"/>
      <c r="D14" s="28"/>
      <c r="E14" s="28"/>
      <c r="F14" s="28"/>
      <c r="G14" s="28"/>
    </row>
    <row r="15" spans="1:7" s="25" customFormat="1" ht="14.25">
      <c r="A15" s="28"/>
      <c r="B15" s="28"/>
      <c r="C15" s="28"/>
      <c r="D15" s="28"/>
      <c r="E15" s="28"/>
      <c r="F15" s="28"/>
      <c r="G15" s="28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C4:E4"/>
    <mergeCell ref="A7:E7"/>
    <mergeCell ref="A4:A5"/>
    <mergeCell ref="B4:B5"/>
  </mergeCells>
  <printOptions/>
  <pageMargins left="0.75" right="0.39305555555555555" top="1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2022-01-21T00:52:14Z</dcterms:created>
  <dcterms:modified xsi:type="dcterms:W3CDTF">2024-01-26T03:40:45Z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477EB82AD8A946799CD0B7823143FF24</vt:lpwstr>
  </property>
  <property fmtid="{D5CDD505-2E9C-101B-9397-08002B2CF9AE}" pid="4" name="KSOProductBuildV">
    <vt:lpwstr>2052-11.1.0.10314</vt:lpwstr>
  </property>
</Properties>
</file>